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DATEN\bhakwien13\eesi-Unterlagen\Zertifizierung\Hilfsdateien für Schulen\Vorlagen für Dokumentation\"/>
    </mc:Choice>
  </mc:AlternateContent>
  <xr:revisionPtr revIDLastSave="0" documentId="13_ncr:1_{0D20CBF0-7C17-4AA6-ADBE-A377CD85847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Grunddaten" sheetId="2" r:id="rId1"/>
    <sheet name="Kriteri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2" i="1" l="1"/>
  <c r="F89" i="1"/>
  <c r="E69" i="1"/>
  <c r="C58" i="1"/>
  <c r="C45" i="1"/>
  <c r="C38" i="1"/>
  <c r="C22" i="1"/>
  <c r="G2" i="1"/>
  <c r="D2" i="1"/>
</calcChain>
</file>

<file path=xl/sharedStrings.xml><?xml version="1.0" encoding="utf-8"?>
<sst xmlns="http://schemas.openxmlformats.org/spreadsheetml/2006/main" count="320" uniqueCount="215">
  <si>
    <t>Klasse</t>
  </si>
  <si>
    <t>A1</t>
  </si>
  <si>
    <t>A2</t>
  </si>
  <si>
    <t>A3</t>
  </si>
  <si>
    <t>A5</t>
  </si>
  <si>
    <t>A6</t>
  </si>
  <si>
    <t>A7</t>
  </si>
  <si>
    <t>A8</t>
  </si>
  <si>
    <t>P1</t>
  </si>
  <si>
    <t>A12</t>
  </si>
  <si>
    <t>A16</t>
  </si>
  <si>
    <t>B1</t>
  </si>
  <si>
    <t>B2</t>
  </si>
  <si>
    <t>B3</t>
  </si>
  <si>
    <t>B4</t>
  </si>
  <si>
    <t>B5</t>
  </si>
  <si>
    <t>O1</t>
  </si>
  <si>
    <t>O2</t>
  </si>
  <si>
    <t>O3</t>
  </si>
  <si>
    <t>O4</t>
  </si>
  <si>
    <t>O5</t>
  </si>
  <si>
    <t>Präsentation am Tag der offenen Tür</t>
  </si>
  <si>
    <t>Besuch von einschlägigen Seminaren zum Thema EE</t>
  </si>
  <si>
    <t>Programm für Direktor/innen</t>
  </si>
  <si>
    <t>Zusammenarbeit mit den Verantwortlichen für EE</t>
  </si>
  <si>
    <t>K</t>
  </si>
  <si>
    <t>Schulleitbild</t>
  </si>
  <si>
    <t>Website</t>
  </si>
  <si>
    <t>Programm des Infotages (Fotos, Präsentation, ev. über HP)</t>
  </si>
  <si>
    <t>Abhaltung eines Basis- SchilFs zum Thema EE zu Beginn der Zert.phase</t>
  </si>
  <si>
    <t>Screenshots der Website (Slogan EE, Aktivitäten auf Website, Stdtafel ASP, Links eesi, etc.)</t>
  </si>
  <si>
    <t>Fotos der Entrepreneurship-Ecke bzw. der schulinternen Visualisierung</t>
  </si>
  <si>
    <t>Seminarprogramm (Datum, Ort) mit Teilnehmerliste (70%, muss nicht aus den letzten beiden Jahren sein),
Protokoll des pädagogischen Tages/der Konferenz o.Ä.</t>
  </si>
  <si>
    <t>Datum</t>
  </si>
  <si>
    <t>Unternehmer/in</t>
  </si>
  <si>
    <t>Nachbereitung</t>
  </si>
  <si>
    <t>beteiligte Fächer</t>
  </si>
  <si>
    <t>erledigt</t>
  </si>
  <si>
    <t>Entrepreneurship Day</t>
  </si>
  <si>
    <t>Unternehmensbesuche</t>
  </si>
  <si>
    <t>Unternehmen</t>
  </si>
  <si>
    <t>Bericht</t>
  </si>
  <si>
    <t>Ideenwettbewerb</t>
  </si>
  <si>
    <t>Wettbewerb</t>
  </si>
  <si>
    <t>Extracurriculare Arbeitsgemeinschaften</t>
  </si>
  <si>
    <t>extrAG Bezeichnung</t>
  </si>
  <si>
    <t>außerhalb der Kernunterrichtszeit</t>
  </si>
  <si>
    <t>freiwillig Anmeldung für SchülerInnen, keine Exkursionen, außerhalb des Unt. Dauer:  mind. drei UE`s. 1 pro 100 Schüler</t>
  </si>
  <si>
    <t>Bericht vorhanden</t>
  </si>
  <si>
    <t>Ökologisches Engagement</t>
  </si>
  <si>
    <t>Beschreibung</t>
  </si>
  <si>
    <t>Seminar</t>
  </si>
  <si>
    <t>Teilnahme an</t>
  </si>
  <si>
    <t>EE-Bezug vorhanden</t>
  </si>
  <si>
    <t>URL</t>
  </si>
  <si>
    <t xml:space="preserve">  </t>
  </si>
  <si>
    <t>ja</t>
  </si>
  <si>
    <t>Schule</t>
  </si>
  <si>
    <t>Wipäd</t>
  </si>
  <si>
    <t>Allg.bild.</t>
  </si>
  <si>
    <t>Schülerinnen</t>
  </si>
  <si>
    <t>Lehrerinnen</t>
  </si>
  <si>
    <t>Klassen</t>
  </si>
  <si>
    <t>Level</t>
  </si>
  <si>
    <t>Kann</t>
  </si>
  <si>
    <t>Abgabe</t>
  </si>
  <si>
    <t>Lehrer*innenliste</t>
  </si>
  <si>
    <t>Schulleiter</t>
  </si>
  <si>
    <t>Basic</t>
  </si>
  <si>
    <t>Org. durch Schüler</t>
  </si>
  <si>
    <t>klassenüber-greifend/freiwillig</t>
  </si>
  <si>
    <t>Dokumentation der Weitergabe bei/am</t>
  </si>
  <si>
    <t>Bericht/Fragen</t>
  </si>
  <si>
    <t>A15</t>
  </si>
  <si>
    <t>A17</t>
  </si>
  <si>
    <t>Betriebspraktikum</t>
  </si>
  <si>
    <t>O7</t>
  </si>
  <si>
    <t>Öffentlichkeitsarbeit</t>
  </si>
  <si>
    <t>O11</t>
  </si>
  <si>
    <t>B9</t>
  </si>
  <si>
    <r>
      <t>CHECKLISTE EE-ZERTIFIZIERUNG</t>
    </r>
    <r>
      <rPr>
        <b/>
        <vertAlign val="superscript"/>
        <sz val="26"/>
        <color theme="1"/>
        <rFont val="Calibri Light"/>
        <family val="2"/>
        <scheme val="major"/>
      </rPr>
      <t xml:space="preserve"> 2020</t>
    </r>
  </si>
  <si>
    <t>BHAK BHAS …</t>
  </si>
  <si>
    <t>NN VN</t>
  </si>
  <si>
    <t>A15, B9</t>
  </si>
  <si>
    <t>Trading Game;2. Jg/Kl, Unternehmer, fächerübergreifend, Mitwirkung Entrepreneur/in</t>
  </si>
  <si>
    <t>Unternehmensbesuch, Org. durch SchülerInnen, 2. Jg./Kl.</t>
  </si>
  <si>
    <t>Geschäftsideen-Wettbewerb: Konzept für die Teilnahme jedes Schülers innerhalb der 5 Jahre</t>
  </si>
  <si>
    <t>Konzeptbeschreibung vorhanden</t>
  </si>
  <si>
    <t>A4</t>
  </si>
  <si>
    <t>Übungsfirma/Junior Company</t>
  </si>
  <si>
    <t>Bericht über EE-Bezug oder 50% der Üfas zertifziert</t>
  </si>
  <si>
    <t>Anzahl Üfas</t>
  </si>
  <si>
    <t>Anzahl Üfas zertifiziert</t>
  </si>
  <si>
    <t>fächer- oder klassenübergreifendes Projekt. Pro 100 SuS 1 (kleines) Projekt</t>
  </si>
  <si>
    <t>Projekt</t>
  </si>
  <si>
    <t>beteiligte Klassen</t>
  </si>
  <si>
    <t>Übersicht vorhanden</t>
  </si>
  <si>
    <t>YouthStart-Challenges</t>
  </si>
  <si>
    <t>Durchführung von 1 Challenge pro 100 SuS</t>
  </si>
  <si>
    <t>Challenge</t>
  </si>
  <si>
    <t>Klasse/n</t>
  </si>
  <si>
    <t>Zeitraum</t>
  </si>
  <si>
    <t>A9</t>
  </si>
  <si>
    <t>Arbeiten mit digitalen Tools</t>
  </si>
  <si>
    <t>Übersicht über den innovativen Einsatz digitaler Tools insbesondere im Zshang mit Projekt- und Ideenmanagement</t>
  </si>
  <si>
    <t>A10</t>
  </si>
  <si>
    <t>P2</t>
  </si>
  <si>
    <t>Aktion EE-Woche November</t>
  </si>
  <si>
    <t>Event</t>
  </si>
  <si>
    <t>wenn eigener Event, Eintragung auf eesi-Website</t>
  </si>
  <si>
    <t>eigener Event oder Teilnahme an fremdem Event mit Bezug zur GEW. Teilnahmepflicht 1 Jg III.-V. und eine 3. HAS</t>
  </si>
  <si>
    <t>Kl/Jg</t>
  </si>
  <si>
    <t>A11</t>
  </si>
  <si>
    <t>extrAGs durch SuS organisiert</t>
  </si>
  <si>
    <t>freiwillig Anmeldung für SchülerInnen, keine Exkursionen, außerhalb des Unt. Dauer:  mind. drei UE`s. 1 pro 300 Schüler</t>
  </si>
  <si>
    <t>Debattierclub</t>
  </si>
  <si>
    <t>Abhaltung mind. einer DC-Veranstaltung oder Teilnahme an externem Debattierclub.</t>
  </si>
  <si>
    <t>Debattierevent</t>
  </si>
  <si>
    <t>A13</t>
  </si>
  <si>
    <t>externe Zusatzqualifikationen SuS</t>
  </si>
  <si>
    <t>Angebotsübersicht FG/uvÜ mit Zertifikaten mit EE-Bezug. Information der SuS über Zertifikate</t>
  </si>
  <si>
    <t>A14</t>
  </si>
  <si>
    <t>Zusatzangebote der Schule</t>
  </si>
  <si>
    <t>FG/uvÜ mit Zertifikaten mit EE-Bezug</t>
  </si>
  <si>
    <t>oder nur Info über Zertifikate - wie?</t>
  </si>
  <si>
    <t>uvÜ/FG mit EE-Bezug</t>
  </si>
  <si>
    <t>Coaching</t>
  </si>
  <si>
    <t>rgm. Angebote (außer ILB)</t>
  </si>
  <si>
    <t>Programmbeschreibung</t>
  </si>
  <si>
    <t>Dokumentation der Teilnahmen</t>
  </si>
  <si>
    <t>Internationale Aktivitäten SuS</t>
  </si>
  <si>
    <t>Förderung, keine Sprachwochen</t>
  </si>
  <si>
    <t>Unterstützungsmaßnahmen für SuS, Messen an der Schule, Klassenpatenschaften</t>
  </si>
  <si>
    <t>Dokumentation, Bericht</t>
  </si>
  <si>
    <t>A18</t>
  </si>
  <si>
    <t>Businessplan-Wettbewerb</t>
  </si>
  <si>
    <t>Businesspläne</t>
  </si>
  <si>
    <t>Einreichungen bei externen Wettbewerben</t>
  </si>
  <si>
    <t>Direktion dabei?</t>
  </si>
  <si>
    <t>Fortbildungsplan EE von Dir. vorhanden</t>
  </si>
  <si>
    <t>WiPäd</t>
  </si>
  <si>
    <t>Forbildungsplan (Steigerung der EE-Kenntnisse) durch Direktion. Seminarteilnahmen+Infoweitergabe</t>
  </si>
  <si>
    <t>Bericht in Lehrer-Konferenz am</t>
  </si>
  <si>
    <t>Bericht der EE-Verantwortlichen</t>
  </si>
  <si>
    <t>Teamarbeit von LuL</t>
  </si>
  <si>
    <t>hochgeladen auf eesi</t>
  </si>
  <si>
    <t>Konzepte</t>
  </si>
  <si>
    <t>B6</t>
  </si>
  <si>
    <t>Vetiefungsschilf EE</t>
  </si>
  <si>
    <t>Thema</t>
  </si>
  <si>
    <t>Tag</t>
  </si>
  <si>
    <t>mind. 50% der LuL + Direktion</t>
  </si>
  <si>
    <t>B7</t>
  </si>
  <si>
    <t>Arbeiten mit Entrepreneuren</t>
  </si>
  <si>
    <t xml:space="preserve">für 10 % der SuS </t>
  </si>
  <si>
    <t>Interaktion</t>
  </si>
  <si>
    <t>Tag/Zeitraum</t>
  </si>
  <si>
    <t>B8</t>
  </si>
  <si>
    <t>Bundesweite Seminarreihe EE</t>
  </si>
  <si>
    <t>Allg.bildner*in</t>
  </si>
  <si>
    <t>WiPäd-Seminare zu ENMA</t>
  </si>
  <si>
    <t>Seminarteilnahmen für den Ausbildungsschwerpunkt Entrepreneurship und Management</t>
  </si>
  <si>
    <t>B10</t>
  </si>
  <si>
    <t>Internationale Aktivitäten LuL</t>
  </si>
  <si>
    <t>Kontakte zu ausl. Schulen, Partnerschaften, Projekte</t>
  </si>
  <si>
    <t>Begriff im Leitbild</t>
  </si>
  <si>
    <t>Link auf Leitbild</t>
  </si>
  <si>
    <t>Bereich vorhanden</t>
  </si>
  <si>
    <t>Aktivitäten veröffentlicht</t>
  </si>
  <si>
    <t>Bericht/Fotos</t>
  </si>
  <si>
    <t>Social Media Auftritt</t>
  </si>
  <si>
    <t>Betreiben mind. eines SM-Kanals</t>
  </si>
  <si>
    <t>Profilname</t>
  </si>
  <si>
    <t>Social Media Kanal</t>
  </si>
  <si>
    <t>Einbeziehen der SuS-Vertretung</t>
  </si>
  <si>
    <t>Info der Vertretung, Infoweitergabe an SuS über Aktivitäten</t>
  </si>
  <si>
    <t>O6</t>
  </si>
  <si>
    <t>Einbeziehen der Eltern</t>
  </si>
  <si>
    <t>Info an Eltern</t>
  </si>
  <si>
    <t>Sitzungsart</t>
  </si>
  <si>
    <t>Termin</t>
  </si>
  <si>
    <t>Infoweitergabe</t>
  </si>
  <si>
    <t>Bekanntgabe der EE-Aktivitäten über Medien</t>
  </si>
  <si>
    <t>Inhalt</t>
  </si>
  <si>
    <t>Medium</t>
  </si>
  <si>
    <t>Networking mit Absolvent*innen</t>
  </si>
  <si>
    <t>Nutzung von Kontakten zu Absolvent*innen</t>
  </si>
  <si>
    <t>O8</t>
  </si>
  <si>
    <t>O9</t>
  </si>
  <si>
    <t>Ausbildungsschwerpunkt</t>
  </si>
  <si>
    <t>Link zur Stundentafel</t>
  </si>
  <si>
    <t>Angebot des ASP Entrepreneurship und Management</t>
  </si>
  <si>
    <t>O10</t>
  </si>
  <si>
    <t>Unterstützung einer anderen Schule bei der Implementierung von EE</t>
  </si>
  <si>
    <t>Kurzbericht der Partnerschule</t>
  </si>
  <si>
    <t>Schulname</t>
  </si>
  <si>
    <t>Schulartenübergreifende Kooperation</t>
  </si>
  <si>
    <t>zB gemeinsame Workshops oder Projekte oder Diplomarbeiten/Abschlussarbeiten</t>
  </si>
  <si>
    <t>Konzeptbeschreibung</t>
  </si>
  <si>
    <t>O12</t>
  </si>
  <si>
    <t>Sponsoring</t>
  </si>
  <si>
    <t>Aufbau von langfristigen Sponsoring-Partnerschaften</t>
  </si>
  <si>
    <t>Sponsor</t>
  </si>
  <si>
    <t>Kooperationsbeschreibung</t>
  </si>
  <si>
    <t>e-mail</t>
  </si>
  <si>
    <t>&lt;-ja oder nein eintragen</t>
  </si>
  <si>
    <t>oder Anzahl JC</t>
  </si>
  <si>
    <t>Tools haben EE-Bezug, mehr als digitaler Unterricht</t>
  </si>
  <si>
    <t>wenn Re-Zertifizierung - Nachschulung Neulehrer</t>
  </si>
  <si>
    <t>Entwicklung von 2 f.ü. Konzepten, Einbindung mind. 1 Allg.bildners</t>
  </si>
  <si>
    <t>Dokumentation von Entrepreneurship-Aktivitäten und Erfolge im Schulhaus</t>
  </si>
  <si>
    <t>Bericht der Schülervertretung über deren EE-Einbindung vorhanden</t>
  </si>
  <si>
    <t>1 Allg.bildner, 1 WiPäd. 2-teilig</t>
  </si>
  <si>
    <t>Lehrkraft</t>
  </si>
  <si>
    <t>Link auf eesi-Website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</si>
</sst>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yyyy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70C0"/>
      <name val="Calibri Light"/>
      <family val="2"/>
      <scheme val="major"/>
    </font>
    <font>
      <b/>
      <sz val="16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6"/>
      <color indexed="8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26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vertAlign val="superscript"/>
      <sz val="26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sz val="11"/>
      <color indexed="8"/>
      <name val="Calibri"/>
      <family val="2"/>
    </font>
    <font>
      <b/>
      <sz val="22"/>
      <color theme="1"/>
      <name val="Calibri Light"/>
      <family val="2"/>
      <scheme val="major"/>
    </font>
    <font>
      <sz val="11"/>
      <color theme="0" tint="-4.9989318521683403E-2"/>
      <name val="Calibri Light"/>
      <family val="2"/>
      <scheme val="major"/>
    </font>
    <font>
      <sz val="11"/>
      <name val="Calibri Light"/>
      <family val="2"/>
      <scheme val="major"/>
    </font>
    <font>
      <b/>
      <sz val="14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23">
    <xf numFmtId="0" fontId="0" fillId="0" borderId="0" xfId="0"/>
    <xf numFmtId="0" fontId="6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3" fillId="0" borderId="0" xfId="0" applyFont="1" applyBorder="1"/>
    <xf numFmtId="0" fontId="11" fillId="0" borderId="0" xfId="0" applyFont="1" applyFill="1" applyBorder="1"/>
    <xf numFmtId="0" fontId="10" fillId="0" borderId="0" xfId="0" applyFont="1" applyFill="1" applyBorder="1"/>
    <xf numFmtId="0" fontId="11" fillId="0" borderId="0" xfId="0" applyFont="1" applyBorder="1"/>
    <xf numFmtId="0" fontId="4" fillId="0" borderId="0" xfId="0" applyFont="1" applyBorder="1"/>
    <xf numFmtId="0" fontId="5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8" fillId="0" borderId="0" xfId="1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14" fontId="3" fillId="2" borderId="0" xfId="0" applyNumberFormat="1" applyFont="1" applyFill="1" applyBorder="1" applyAlignment="1">
      <alignment horizontal="left" vertical="top"/>
    </xf>
    <xf numFmtId="14" fontId="3" fillId="0" borderId="0" xfId="0" applyNumberFormat="1" applyFont="1" applyFill="1" applyBorder="1" applyAlignment="1">
      <alignment horizontal="left" vertical="top"/>
    </xf>
    <xf numFmtId="0" fontId="9" fillId="0" borderId="0" xfId="1" applyFont="1" applyFill="1" applyBorder="1" applyAlignment="1">
      <alignment wrapText="1"/>
    </xf>
    <xf numFmtId="0" fontId="7" fillId="2" borderId="0" xfId="1" applyFont="1" applyFill="1" applyBorder="1" applyAlignment="1">
      <alignment wrapText="1"/>
    </xf>
    <xf numFmtId="0" fontId="3" fillId="0" borderId="0" xfId="0" applyFont="1" applyFill="1" applyBorder="1"/>
    <xf numFmtId="0" fontId="11" fillId="4" borderId="1" xfId="0" applyFont="1" applyFill="1" applyBorder="1"/>
    <xf numFmtId="0" fontId="10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5" fillId="4" borderId="1" xfId="1" applyFont="1" applyFill="1" applyBorder="1" applyAlignment="1">
      <alignment wrapText="1"/>
    </xf>
    <xf numFmtId="0" fontId="6" fillId="4" borderId="1" xfId="1" applyFont="1" applyFill="1" applyBorder="1" applyAlignment="1">
      <alignment wrapText="1"/>
    </xf>
    <xf numFmtId="0" fontId="7" fillId="4" borderId="1" xfId="1" applyFont="1" applyFill="1" applyBorder="1" applyAlignment="1">
      <alignment wrapText="1"/>
    </xf>
    <xf numFmtId="0" fontId="12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9" fillId="5" borderId="1" xfId="1" applyFont="1" applyFill="1" applyBorder="1" applyAlignment="1">
      <alignment wrapText="1"/>
    </xf>
    <xf numFmtId="0" fontId="6" fillId="5" borderId="1" xfId="1" applyFont="1" applyFill="1" applyBorder="1" applyAlignment="1">
      <alignment wrapText="1"/>
    </xf>
    <xf numFmtId="0" fontId="7" fillId="5" borderId="1" xfId="1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9" fillId="6" borderId="1" xfId="1" applyFont="1" applyFill="1" applyBorder="1" applyAlignment="1">
      <alignment wrapText="1"/>
    </xf>
    <xf numFmtId="0" fontId="6" fillId="6" borderId="1" xfId="1" applyFont="1" applyFill="1" applyBorder="1" applyAlignment="1">
      <alignment wrapText="1"/>
    </xf>
    <xf numFmtId="0" fontId="7" fillId="6" borderId="1" xfId="1" applyFont="1" applyFill="1" applyBorder="1" applyAlignment="1">
      <alignment wrapText="1"/>
    </xf>
    <xf numFmtId="0" fontId="12" fillId="6" borderId="1" xfId="0" applyFont="1" applyFill="1" applyBorder="1" applyAlignment="1">
      <alignment wrapText="1"/>
    </xf>
    <xf numFmtId="0" fontId="9" fillId="6" borderId="2" xfId="1" applyFont="1" applyFill="1" applyBorder="1" applyAlignment="1">
      <alignment wrapText="1"/>
    </xf>
    <xf numFmtId="0" fontId="6" fillId="6" borderId="2" xfId="1" applyFont="1" applyFill="1" applyBorder="1" applyAlignment="1">
      <alignment wrapText="1"/>
    </xf>
    <xf numFmtId="0" fontId="7" fillId="6" borderId="2" xfId="1" applyFont="1" applyFill="1" applyBorder="1" applyAlignment="1">
      <alignment wrapText="1"/>
    </xf>
    <xf numFmtId="0" fontId="12" fillId="6" borderId="2" xfId="0" applyFont="1" applyFill="1" applyBorder="1" applyAlignment="1">
      <alignment wrapText="1"/>
    </xf>
    <xf numFmtId="0" fontId="7" fillId="7" borderId="1" xfId="1" applyFont="1" applyFill="1" applyBorder="1" applyAlignment="1">
      <alignment wrapText="1"/>
    </xf>
    <xf numFmtId="0" fontId="9" fillId="7" borderId="1" xfId="1" applyFont="1" applyFill="1" applyBorder="1" applyAlignment="1">
      <alignment wrapText="1"/>
    </xf>
    <xf numFmtId="0" fontId="6" fillId="7" borderId="1" xfId="1" applyFont="1" applyFill="1" applyBorder="1" applyAlignment="1">
      <alignment wrapText="1"/>
    </xf>
    <xf numFmtId="0" fontId="13" fillId="0" borderId="0" xfId="0" applyFont="1" applyBorder="1"/>
    <xf numFmtId="165" fontId="13" fillId="0" borderId="0" xfId="0" applyNumberFormat="1" applyFont="1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0" fontId="7" fillId="7" borderId="1" xfId="1" applyFont="1" applyFill="1" applyBorder="1" applyAlignment="1">
      <alignment horizontal="center" wrapText="1"/>
    </xf>
    <xf numFmtId="164" fontId="18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164" fontId="18" fillId="2" borderId="0" xfId="0" applyNumberFormat="1" applyFont="1" applyFill="1" applyBorder="1" applyAlignment="1">
      <alignment horizontal="center" vertical="top"/>
    </xf>
    <xf numFmtId="0" fontId="19" fillId="0" borderId="0" xfId="1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9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wrapText="1"/>
    </xf>
    <xf numFmtId="0" fontId="18" fillId="0" borderId="0" xfId="0" applyFont="1" applyBorder="1"/>
    <xf numFmtId="0" fontId="3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20" fillId="0" borderId="1" xfId="1" applyFont="1" applyBorder="1" applyAlignment="1">
      <alignment vertical="top" wrapText="1"/>
    </xf>
    <xf numFmtId="0" fontId="5" fillId="8" borderId="1" xfId="1" applyFont="1" applyFill="1" applyBorder="1" applyAlignment="1">
      <alignment wrapText="1"/>
    </xf>
    <xf numFmtId="0" fontId="6" fillId="8" borderId="1" xfId="1" applyFont="1" applyFill="1" applyBorder="1" applyAlignment="1">
      <alignment wrapText="1"/>
    </xf>
    <xf numFmtId="0" fontId="7" fillId="8" borderId="1" xfId="1" applyFont="1" applyFill="1" applyBorder="1" applyAlignment="1">
      <alignment wrapText="1"/>
    </xf>
    <xf numFmtId="0" fontId="12" fillId="8" borderId="1" xfId="0" applyFont="1" applyFill="1" applyBorder="1" applyAlignment="1">
      <alignment wrapText="1"/>
    </xf>
    <xf numFmtId="0" fontId="8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wrapText="1"/>
    </xf>
    <xf numFmtId="9" fontId="12" fillId="6" borderId="2" xfId="2" applyFont="1" applyFill="1" applyBorder="1" applyAlignment="1">
      <alignment horizontal="center" wrapText="1"/>
    </xf>
    <xf numFmtId="14" fontId="21" fillId="0" borderId="0" xfId="0" applyNumberFormat="1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 wrapText="1"/>
    </xf>
    <xf numFmtId="0" fontId="9" fillId="9" borderId="1" xfId="1" applyFont="1" applyFill="1" applyBorder="1" applyAlignment="1">
      <alignment wrapText="1"/>
    </xf>
    <xf numFmtId="0" fontId="6" fillId="9" borderId="1" xfId="1" applyFont="1" applyFill="1" applyBorder="1" applyAlignment="1">
      <alignment wrapText="1"/>
    </xf>
    <xf numFmtId="0" fontId="7" fillId="9" borderId="1" xfId="1" applyFont="1" applyFill="1" applyBorder="1" applyAlignment="1">
      <alignment wrapText="1"/>
    </xf>
    <xf numFmtId="0" fontId="12" fillId="9" borderId="1" xfId="0" applyFont="1" applyFill="1" applyBorder="1" applyAlignment="1">
      <alignment wrapText="1"/>
    </xf>
    <xf numFmtId="0" fontId="12" fillId="9" borderId="1" xfId="0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164" fontId="14" fillId="0" borderId="0" xfId="0" applyNumberFormat="1" applyFont="1" applyFill="1" applyBorder="1" applyAlignment="1">
      <alignment horizontal="center" vertical="top"/>
    </xf>
    <xf numFmtId="0" fontId="7" fillId="0" borderId="3" xfId="1" applyFont="1" applyFill="1" applyBorder="1" applyAlignment="1">
      <alignment wrapText="1"/>
    </xf>
    <xf numFmtId="0" fontId="9" fillId="10" borderId="1" xfId="1" applyFont="1" applyFill="1" applyBorder="1" applyAlignment="1">
      <alignment wrapText="1"/>
    </xf>
    <xf numFmtId="0" fontId="6" fillId="10" borderId="1" xfId="1" applyFont="1" applyFill="1" applyBorder="1" applyAlignment="1">
      <alignment wrapText="1"/>
    </xf>
    <xf numFmtId="0" fontId="7" fillId="10" borderId="1" xfId="1" applyFont="1" applyFill="1" applyBorder="1" applyAlignment="1">
      <alignment wrapText="1"/>
    </xf>
    <xf numFmtId="0" fontId="12" fillId="10" borderId="1" xfId="0" applyFon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9" fillId="11" borderId="1" xfId="1" applyFont="1" applyFill="1" applyBorder="1" applyAlignment="1">
      <alignment wrapText="1"/>
    </xf>
    <xf numFmtId="0" fontId="6" fillId="11" borderId="1" xfId="1" applyFont="1" applyFill="1" applyBorder="1" applyAlignment="1">
      <alignment wrapText="1"/>
    </xf>
    <xf numFmtId="0" fontId="7" fillId="11" borderId="1" xfId="1" applyFont="1" applyFill="1" applyBorder="1" applyAlignment="1">
      <alignment wrapText="1"/>
    </xf>
    <xf numFmtId="0" fontId="7" fillId="11" borderId="1" xfId="1" applyFont="1" applyFill="1" applyBorder="1" applyAlignment="1">
      <alignment horizontal="center" wrapText="1"/>
    </xf>
    <xf numFmtId="0" fontId="9" fillId="12" borderId="1" xfId="1" applyFont="1" applyFill="1" applyBorder="1" applyAlignment="1">
      <alignment wrapText="1"/>
    </xf>
    <xf numFmtId="0" fontId="6" fillId="12" borderId="1" xfId="1" applyFont="1" applyFill="1" applyBorder="1" applyAlignment="1">
      <alignment wrapText="1"/>
    </xf>
    <xf numFmtId="0" fontId="7" fillId="12" borderId="1" xfId="1" applyFont="1" applyFill="1" applyBorder="1" applyAlignment="1">
      <alignment wrapText="1"/>
    </xf>
    <xf numFmtId="0" fontId="12" fillId="12" borderId="1" xfId="0" applyFont="1" applyFill="1" applyBorder="1" applyAlignment="1">
      <alignment wrapText="1"/>
    </xf>
    <xf numFmtId="0" fontId="12" fillId="12" borderId="1" xfId="0" applyFont="1" applyFill="1" applyBorder="1" applyAlignment="1">
      <alignment horizontal="center" wrapText="1"/>
    </xf>
    <xf numFmtId="164" fontId="22" fillId="3" borderId="1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24" fillId="0" borderId="0" xfId="0" applyFont="1" applyBorder="1"/>
    <xf numFmtId="165" fontId="23" fillId="0" borderId="0" xfId="0" applyNumberFormat="1" applyFont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center"/>
    </xf>
    <xf numFmtId="0" fontId="8" fillId="0" borderId="3" xfId="1" applyFont="1" applyFill="1" applyBorder="1" applyAlignment="1">
      <alignment wrapText="1"/>
    </xf>
    <xf numFmtId="0" fontId="7" fillId="0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wrapText="1"/>
    </xf>
    <xf numFmtId="0" fontId="15" fillId="0" borderId="0" xfId="0" applyFont="1" applyBorder="1" applyAlignment="1">
      <alignment horizontal="center" vertical="center"/>
    </xf>
  </cellXfs>
  <cellStyles count="3">
    <cellStyle name="Prozent" xfId="2" builtinId="5"/>
    <cellStyle name="Standard" xfId="0" builtinId="0"/>
    <cellStyle name="Standard_Tabelle1" xfId="1" xr:uid="{00000000-0005-0000-0000-000001000000}"/>
  </cellStyles>
  <dxfs count="15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CCECFF"/>
      <color rgb="FFCCFFCC"/>
      <color rgb="FFCCFF99"/>
      <color rgb="FFFFCC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4158-F10C-4D03-AB26-91D376608F67}">
  <dimension ref="A1:C16"/>
  <sheetViews>
    <sheetView workbookViewId="0">
      <selection activeCell="B10" sqref="B10"/>
    </sheetView>
  </sheetViews>
  <sheetFormatPr baseColWidth="10" defaultRowHeight="14.4" x14ac:dyDescent="0.3"/>
  <cols>
    <col min="1" max="1" width="20.5546875" style="50" bestFit="1" customWidth="1"/>
    <col min="2" max="2" width="20.5546875" style="52" bestFit="1" customWidth="1"/>
  </cols>
  <sheetData>
    <row r="1" spans="1:3" x14ac:dyDescent="0.3">
      <c r="A1" s="50" t="s">
        <v>57</v>
      </c>
      <c r="B1" s="53" t="s">
        <v>81</v>
      </c>
    </row>
    <row r="2" spans="1:3" x14ac:dyDescent="0.3">
      <c r="A2" s="51" t="s">
        <v>67</v>
      </c>
      <c r="B2" s="53" t="s">
        <v>82</v>
      </c>
      <c r="C2" t="s">
        <v>204</v>
      </c>
    </row>
    <row r="4" spans="1:3" x14ac:dyDescent="0.3">
      <c r="A4" s="51" t="s">
        <v>59</v>
      </c>
      <c r="B4" s="53" t="s">
        <v>82</v>
      </c>
      <c r="C4" t="s">
        <v>204</v>
      </c>
    </row>
    <row r="5" spans="1:3" x14ac:dyDescent="0.3">
      <c r="A5" s="51" t="s">
        <v>58</v>
      </c>
      <c r="B5" s="53" t="s">
        <v>82</v>
      </c>
      <c r="C5" t="s">
        <v>204</v>
      </c>
    </row>
    <row r="6" spans="1:3" x14ac:dyDescent="0.3">
      <c r="A6" s="51"/>
    </row>
    <row r="7" spans="1:3" x14ac:dyDescent="0.3">
      <c r="A7" s="51" t="s">
        <v>60</v>
      </c>
      <c r="B7" s="53">
        <v>500</v>
      </c>
    </row>
    <row r="8" spans="1:3" x14ac:dyDescent="0.3">
      <c r="A8" s="51" t="s">
        <v>61</v>
      </c>
      <c r="B8" s="53">
        <v>50</v>
      </c>
    </row>
    <row r="9" spans="1:3" x14ac:dyDescent="0.3">
      <c r="A9" s="51" t="s">
        <v>62</v>
      </c>
      <c r="B9" s="53">
        <v>25</v>
      </c>
    </row>
    <row r="10" spans="1:3" x14ac:dyDescent="0.3">
      <c r="A10" s="51"/>
      <c r="B10" s="53"/>
    </row>
    <row r="11" spans="1:3" x14ac:dyDescent="0.3">
      <c r="A11" s="51" t="s">
        <v>63</v>
      </c>
      <c r="B11" s="53" t="s">
        <v>68</v>
      </c>
    </row>
    <row r="12" spans="1:3" x14ac:dyDescent="0.3">
      <c r="A12" s="51" t="s">
        <v>64</v>
      </c>
      <c r="B12" s="53" t="s">
        <v>83</v>
      </c>
    </row>
    <row r="13" spans="1:3" x14ac:dyDescent="0.3">
      <c r="A13" s="51"/>
      <c r="B13" s="53"/>
    </row>
    <row r="14" spans="1:3" x14ac:dyDescent="0.3">
      <c r="A14" s="51" t="s">
        <v>65</v>
      </c>
      <c r="B14" s="54">
        <v>44757</v>
      </c>
    </row>
    <row r="16" spans="1:3" x14ac:dyDescent="0.3">
      <c r="A16" s="50" t="s">
        <v>66</v>
      </c>
      <c r="B16" s="52" t="s">
        <v>56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165"/>
  <sheetViews>
    <sheetView showGridLines="0" tabSelected="1" topLeftCell="A100" zoomScale="85" zoomScaleNormal="85" workbookViewId="0">
      <selection activeCell="F101" sqref="F101"/>
    </sheetView>
  </sheetViews>
  <sheetFormatPr baseColWidth="10" defaultRowHeight="15.6" x14ac:dyDescent="0.3"/>
  <cols>
    <col min="1" max="1" width="14" style="23" customWidth="1"/>
    <col min="2" max="2" width="4.33203125" style="8" customWidth="1"/>
    <col min="3" max="3" width="40" style="6" customWidth="1"/>
    <col min="4" max="4" width="34.44140625" style="6" customWidth="1"/>
    <col min="5" max="5" width="23.33203125" style="6" customWidth="1"/>
    <col min="6" max="6" width="25.21875" style="6" customWidth="1"/>
    <col min="7" max="7" width="25.33203125" style="6" customWidth="1"/>
    <col min="8" max="8" width="29.44140625" style="6" customWidth="1"/>
    <col min="9" max="9" width="10" style="66" bestFit="1" customWidth="1"/>
    <col min="10" max="10" width="11.5546875" style="112"/>
    <col min="11" max="11" width="54.21875" style="6" customWidth="1"/>
    <col min="12" max="16384" width="11.5546875" style="6"/>
  </cols>
  <sheetData>
    <row r="1" spans="1:11" ht="38.4" x14ac:dyDescent="0.3">
      <c r="A1" s="122" t="s">
        <v>80</v>
      </c>
      <c r="B1" s="122"/>
      <c r="C1" s="122"/>
      <c r="D1" s="122"/>
      <c r="E1" s="122"/>
      <c r="F1" s="122"/>
      <c r="G1" s="122"/>
      <c r="H1" s="122"/>
      <c r="I1" s="122"/>
    </row>
    <row r="2" spans="1:11" ht="33.6" x14ac:dyDescent="0.3">
      <c r="A2" s="49"/>
      <c r="B2" s="49"/>
      <c r="C2" s="49"/>
      <c r="D2" s="122" t="str">
        <f>Grunddaten!B1</f>
        <v>BHAK BHAS …</v>
      </c>
      <c r="E2" s="122"/>
      <c r="F2" s="122"/>
      <c r="G2" s="86">
        <f>Grunddaten!B14</f>
        <v>44757</v>
      </c>
      <c r="H2" s="49"/>
      <c r="I2" s="49"/>
    </row>
    <row r="3" spans="1:11" s="10" customFormat="1" ht="18" x14ac:dyDescent="0.35">
      <c r="A3" s="7"/>
      <c r="B3" s="8"/>
      <c r="C3" s="9"/>
      <c r="I3" s="55"/>
      <c r="J3" s="113"/>
    </row>
    <row r="4" spans="1:11" s="10" customFormat="1" ht="18" x14ac:dyDescent="0.35">
      <c r="A4" s="24" t="s">
        <v>1</v>
      </c>
      <c r="B4" s="25" t="s">
        <v>8</v>
      </c>
      <c r="C4" s="24" t="s">
        <v>38</v>
      </c>
      <c r="D4" s="24" t="s">
        <v>0</v>
      </c>
      <c r="E4" s="24" t="s">
        <v>33</v>
      </c>
      <c r="F4" s="24" t="s">
        <v>36</v>
      </c>
      <c r="G4" s="26" t="s">
        <v>34</v>
      </c>
      <c r="H4" s="24" t="s">
        <v>35</v>
      </c>
      <c r="I4" s="56" t="s">
        <v>37</v>
      </c>
      <c r="J4" s="113"/>
    </row>
    <row r="5" spans="1:11" ht="61.5" customHeight="1" x14ac:dyDescent="0.4">
      <c r="A5" s="5"/>
      <c r="B5" s="1"/>
      <c r="C5" s="1" t="s">
        <v>84</v>
      </c>
      <c r="D5" s="73"/>
      <c r="E5" s="74"/>
      <c r="F5" s="75"/>
      <c r="G5" s="75"/>
      <c r="H5" s="76"/>
      <c r="I5" s="111"/>
      <c r="J5" s="114" t="s">
        <v>205</v>
      </c>
      <c r="K5" s="69"/>
    </row>
    <row r="6" spans="1:11" ht="22.8" customHeight="1" x14ac:dyDescent="0.4">
      <c r="A6" s="11"/>
      <c r="B6" s="12"/>
      <c r="C6" s="12"/>
      <c r="D6" s="73"/>
      <c r="E6" s="74"/>
      <c r="F6" s="75"/>
      <c r="G6" s="75"/>
      <c r="H6" s="76"/>
      <c r="I6" s="114"/>
      <c r="J6" s="114"/>
      <c r="K6" s="69"/>
    </row>
    <row r="7" spans="1:11" ht="22.8" customHeight="1" x14ac:dyDescent="0.4">
      <c r="A7" s="11"/>
      <c r="B7" s="12"/>
      <c r="C7" s="12"/>
      <c r="D7" s="73"/>
      <c r="E7" s="74"/>
      <c r="F7" s="75"/>
      <c r="G7" s="75"/>
      <c r="H7" s="76"/>
      <c r="I7" s="114"/>
      <c r="J7" s="114"/>
      <c r="K7" s="69"/>
    </row>
    <row r="8" spans="1:11" ht="22.8" customHeight="1" x14ac:dyDescent="0.4">
      <c r="A8" s="11"/>
      <c r="B8" s="12"/>
      <c r="C8" s="12"/>
      <c r="D8" s="73"/>
      <c r="E8" s="74"/>
      <c r="F8" s="75"/>
      <c r="G8" s="75"/>
      <c r="H8" s="76"/>
      <c r="I8" s="114"/>
      <c r="J8" s="114"/>
      <c r="K8" s="69"/>
    </row>
    <row r="9" spans="1:11" ht="16.8" customHeight="1" x14ac:dyDescent="0.4">
      <c r="A9" s="11"/>
      <c r="B9" s="12"/>
      <c r="C9" s="12"/>
      <c r="D9" s="17"/>
      <c r="E9" s="23" t="s">
        <v>55</v>
      </c>
      <c r="F9" s="17"/>
      <c r="G9" s="17"/>
      <c r="H9" s="20"/>
      <c r="I9" s="62"/>
      <c r="J9" s="114"/>
    </row>
    <row r="10" spans="1:11" ht="21" x14ac:dyDescent="0.4">
      <c r="A10" s="27" t="s">
        <v>2</v>
      </c>
      <c r="B10" s="28" t="s">
        <v>8</v>
      </c>
      <c r="C10" s="29" t="s">
        <v>39</v>
      </c>
      <c r="D10" s="24" t="s">
        <v>0</v>
      </c>
      <c r="E10" s="24" t="s">
        <v>33</v>
      </c>
      <c r="F10" s="24" t="s">
        <v>40</v>
      </c>
      <c r="G10" s="24" t="s">
        <v>72</v>
      </c>
      <c r="H10" s="24" t="s">
        <v>69</v>
      </c>
      <c r="I10" s="56" t="s">
        <v>37</v>
      </c>
    </row>
    <row r="11" spans="1:11" ht="32.4" x14ac:dyDescent="0.4">
      <c r="A11" s="5"/>
      <c r="B11" s="1"/>
      <c r="C11" s="1" t="s">
        <v>85</v>
      </c>
      <c r="D11" s="73"/>
      <c r="E11" s="73"/>
      <c r="F11" s="73"/>
      <c r="G11" s="73"/>
      <c r="H11" s="73"/>
      <c r="I11" s="111"/>
    </row>
    <row r="12" spans="1:11" ht="22.8" customHeight="1" x14ac:dyDescent="0.4">
      <c r="A12" s="11"/>
      <c r="B12" s="12"/>
      <c r="C12" s="12"/>
      <c r="D12" s="73"/>
      <c r="E12" s="73"/>
      <c r="F12" s="73"/>
      <c r="G12" s="73"/>
      <c r="H12" s="73"/>
      <c r="I12" s="48"/>
    </row>
    <row r="13" spans="1:11" ht="21" x14ac:dyDescent="0.4">
      <c r="A13" s="11"/>
      <c r="B13" s="12"/>
      <c r="C13" s="12"/>
      <c r="D13" s="73"/>
      <c r="E13" s="73"/>
      <c r="F13" s="73"/>
      <c r="G13" s="73"/>
      <c r="H13" s="73"/>
      <c r="I13" s="48"/>
    </row>
    <row r="14" spans="1:11" ht="21" x14ac:dyDescent="0.4">
      <c r="A14" s="11"/>
      <c r="B14" s="12"/>
      <c r="C14" s="12"/>
      <c r="D14" s="73"/>
      <c r="E14" s="73"/>
      <c r="F14" s="73"/>
      <c r="G14" s="73"/>
      <c r="H14" s="73"/>
      <c r="I14" s="48"/>
    </row>
    <row r="15" spans="1:11" ht="21" x14ac:dyDescent="0.4">
      <c r="A15" s="11"/>
      <c r="B15" s="12"/>
      <c r="C15" s="12"/>
      <c r="D15" s="73"/>
      <c r="E15" s="73"/>
      <c r="F15" s="73"/>
      <c r="G15" s="73"/>
      <c r="H15" s="73"/>
      <c r="I15" s="48"/>
    </row>
    <row r="16" spans="1:11" ht="21" x14ac:dyDescent="0.4">
      <c r="A16" s="11"/>
      <c r="B16" s="12"/>
      <c r="C16" s="12"/>
      <c r="D16" s="17"/>
      <c r="E16" s="17"/>
      <c r="F16" s="17"/>
      <c r="G16" s="17"/>
      <c r="H16" s="17"/>
      <c r="I16" s="63"/>
    </row>
    <row r="17" spans="1:11" ht="21" x14ac:dyDescent="0.4">
      <c r="A17" s="27" t="s">
        <v>3</v>
      </c>
      <c r="B17" s="28" t="s">
        <v>8</v>
      </c>
      <c r="C17" s="29" t="s">
        <v>42</v>
      </c>
      <c r="D17" s="30" t="s">
        <v>87</v>
      </c>
      <c r="E17" s="30" t="s">
        <v>43</v>
      </c>
      <c r="G17" s="14"/>
      <c r="H17" s="14"/>
      <c r="I17" s="56" t="s">
        <v>37</v>
      </c>
    </row>
    <row r="18" spans="1:11" ht="30" x14ac:dyDescent="0.4">
      <c r="A18" s="5"/>
      <c r="B18" s="1"/>
      <c r="C18" s="2" t="s">
        <v>86</v>
      </c>
      <c r="D18" s="73"/>
      <c r="E18" s="73"/>
      <c r="F18" s="17"/>
      <c r="G18" s="17"/>
      <c r="H18" s="17"/>
      <c r="I18" s="111"/>
      <c r="K18" s="71"/>
    </row>
    <row r="19" spans="1:11" ht="21" x14ac:dyDescent="0.4">
      <c r="A19" s="11"/>
      <c r="B19" s="12"/>
      <c r="C19" s="13"/>
      <c r="D19" s="16"/>
      <c r="E19" s="18"/>
      <c r="F19" s="18"/>
      <c r="G19" s="18"/>
      <c r="H19" s="19"/>
      <c r="I19" s="64"/>
      <c r="K19" s="69"/>
    </row>
    <row r="20" spans="1:11" ht="32.4" x14ac:dyDescent="0.4">
      <c r="A20" s="27" t="s">
        <v>88</v>
      </c>
      <c r="B20" s="28" t="s">
        <v>8</v>
      </c>
      <c r="C20" s="29" t="s">
        <v>44</v>
      </c>
      <c r="D20" s="31" t="s">
        <v>45</v>
      </c>
      <c r="E20" s="31" t="s">
        <v>70</v>
      </c>
      <c r="F20" s="31" t="s">
        <v>46</v>
      </c>
      <c r="G20" s="15"/>
      <c r="H20" s="15"/>
      <c r="I20" s="57" t="s">
        <v>37</v>
      </c>
      <c r="K20" s="69"/>
    </row>
    <row r="21" spans="1:11" ht="44.4" x14ac:dyDescent="0.4">
      <c r="A21" s="5"/>
      <c r="B21" s="1"/>
      <c r="C21" s="2" t="s">
        <v>47</v>
      </c>
      <c r="D21" s="73"/>
      <c r="E21" s="73"/>
      <c r="F21" s="73"/>
      <c r="G21" s="17"/>
      <c r="H21" s="17"/>
      <c r="I21" s="111"/>
      <c r="K21" s="71"/>
    </row>
    <row r="22" spans="1:11" ht="21" x14ac:dyDescent="0.4">
      <c r="A22" s="11"/>
      <c r="B22" s="12"/>
      <c r="C22" s="119" t="str">
        <f>"nötig sind "&amp; ROUNDDOWN(Grunddaten!B7/100,0)</f>
        <v>nötig sind 5</v>
      </c>
      <c r="D22" s="73"/>
      <c r="E22" s="73"/>
      <c r="F22" s="73"/>
      <c r="G22" s="17"/>
      <c r="H22" s="17"/>
      <c r="I22" s="6"/>
    </row>
    <row r="23" spans="1:11" ht="21" x14ac:dyDescent="0.4">
      <c r="A23" s="11"/>
      <c r="B23" s="12"/>
      <c r="C23" s="13"/>
      <c r="D23" s="73"/>
      <c r="E23" s="73"/>
      <c r="F23" s="73"/>
      <c r="G23" s="17"/>
      <c r="H23" s="17"/>
      <c r="I23" s="6"/>
    </row>
    <row r="24" spans="1:11" ht="21" x14ac:dyDescent="0.4">
      <c r="A24" s="11"/>
      <c r="B24" s="12"/>
      <c r="C24" s="13"/>
      <c r="D24" s="73"/>
      <c r="E24" s="73"/>
      <c r="F24" s="73"/>
      <c r="G24" s="17"/>
      <c r="H24" s="17"/>
      <c r="I24" s="6"/>
    </row>
    <row r="25" spans="1:11" ht="21" x14ac:dyDescent="0.4">
      <c r="A25" s="11"/>
      <c r="B25" s="12"/>
      <c r="C25" s="13"/>
      <c r="D25" s="73"/>
      <c r="E25" s="73"/>
      <c r="F25" s="73"/>
      <c r="G25" s="17"/>
      <c r="H25" s="17"/>
      <c r="I25" s="6"/>
    </row>
    <row r="26" spans="1:11" ht="21" x14ac:dyDescent="0.4">
      <c r="A26" s="11"/>
      <c r="B26" s="12"/>
      <c r="C26" s="13"/>
      <c r="D26" s="73"/>
      <c r="E26" s="73"/>
      <c r="F26" s="73"/>
      <c r="G26" s="17"/>
      <c r="H26" s="17"/>
      <c r="I26" s="6"/>
    </row>
    <row r="27" spans="1:11" ht="21" x14ac:dyDescent="0.4">
      <c r="A27" s="11"/>
      <c r="B27" s="12"/>
      <c r="C27" s="13"/>
      <c r="D27" s="73"/>
      <c r="E27" s="73"/>
      <c r="F27" s="73"/>
      <c r="G27" s="17"/>
      <c r="H27" s="17"/>
      <c r="I27" s="6"/>
    </row>
    <row r="28" spans="1:11" ht="21" x14ac:dyDescent="0.4">
      <c r="A28" s="11"/>
      <c r="B28" s="12"/>
      <c r="C28" s="13"/>
      <c r="D28" s="73"/>
      <c r="E28" s="73"/>
      <c r="F28" s="73"/>
      <c r="G28" s="17"/>
      <c r="H28" s="17"/>
      <c r="I28" s="6"/>
    </row>
    <row r="29" spans="1:11" ht="21" x14ac:dyDescent="0.4">
      <c r="A29" s="11"/>
      <c r="B29" s="12"/>
      <c r="C29" s="13"/>
      <c r="D29" s="17"/>
      <c r="E29" s="17"/>
      <c r="F29" s="17"/>
      <c r="G29" s="17"/>
      <c r="H29" s="17"/>
      <c r="I29" s="63"/>
    </row>
    <row r="30" spans="1:11" ht="21" x14ac:dyDescent="0.4">
      <c r="A30" s="27" t="s">
        <v>4</v>
      </c>
      <c r="B30" s="28" t="s">
        <v>8</v>
      </c>
      <c r="C30" s="29" t="s">
        <v>21</v>
      </c>
      <c r="D30" s="31" t="s">
        <v>48</v>
      </c>
      <c r="E30" s="15"/>
      <c r="F30" s="15"/>
      <c r="G30" s="15"/>
      <c r="H30" s="15"/>
      <c r="I30" s="57" t="s">
        <v>37</v>
      </c>
    </row>
    <row r="31" spans="1:11" ht="41.4" customHeight="1" x14ac:dyDescent="0.4">
      <c r="A31" s="5"/>
      <c r="B31" s="1"/>
      <c r="C31" s="2" t="s">
        <v>28</v>
      </c>
      <c r="D31" s="73"/>
      <c r="E31" s="17"/>
      <c r="F31" s="17"/>
      <c r="G31" s="17"/>
      <c r="H31" s="17"/>
      <c r="I31" s="111"/>
    </row>
    <row r="32" spans="1:11" ht="21" x14ac:dyDescent="0.4">
      <c r="A32" s="11"/>
      <c r="B32" s="12"/>
      <c r="C32" s="16"/>
      <c r="D32" s="17"/>
      <c r="E32" s="17"/>
      <c r="F32" s="17"/>
      <c r="G32" s="17"/>
      <c r="H32" s="17"/>
      <c r="I32" s="63"/>
    </row>
    <row r="33" spans="1:9" ht="32.4" x14ac:dyDescent="0.4">
      <c r="A33" s="27" t="s">
        <v>5</v>
      </c>
      <c r="B33" s="28" t="s">
        <v>8</v>
      </c>
      <c r="C33" s="29" t="s">
        <v>89</v>
      </c>
      <c r="D33" s="31" t="s">
        <v>91</v>
      </c>
      <c r="E33" s="31" t="s">
        <v>92</v>
      </c>
      <c r="F33" s="31" t="s">
        <v>206</v>
      </c>
      <c r="G33" s="31" t="s">
        <v>48</v>
      </c>
      <c r="H33" s="15"/>
      <c r="I33" s="57" t="s">
        <v>37</v>
      </c>
    </row>
    <row r="34" spans="1:9" ht="30" x14ac:dyDescent="0.4">
      <c r="A34" s="5"/>
      <c r="B34" s="1"/>
      <c r="C34" s="2" t="s">
        <v>90</v>
      </c>
      <c r="D34" s="73"/>
      <c r="E34" s="73"/>
      <c r="F34" s="73"/>
      <c r="G34" s="73"/>
      <c r="H34" s="17"/>
      <c r="I34" s="111"/>
    </row>
    <row r="35" spans="1:9" ht="21" x14ac:dyDescent="0.4">
      <c r="A35" s="11"/>
      <c r="B35" s="12"/>
      <c r="C35" s="16"/>
      <c r="D35" s="17"/>
      <c r="E35" s="17"/>
      <c r="F35" s="17"/>
      <c r="G35" s="17"/>
      <c r="H35" s="17"/>
      <c r="I35" s="63"/>
    </row>
    <row r="36" spans="1:9" ht="21" x14ac:dyDescent="0.4">
      <c r="A36" s="27" t="s">
        <v>6</v>
      </c>
      <c r="B36" s="28" t="s">
        <v>8</v>
      </c>
      <c r="C36" s="29" t="s">
        <v>49</v>
      </c>
      <c r="D36" s="31" t="s">
        <v>94</v>
      </c>
      <c r="E36" s="31" t="s">
        <v>95</v>
      </c>
      <c r="F36" s="31" t="s">
        <v>36</v>
      </c>
      <c r="G36" s="31" t="s">
        <v>101</v>
      </c>
      <c r="H36" s="15"/>
      <c r="I36" s="57" t="s">
        <v>37</v>
      </c>
    </row>
    <row r="37" spans="1:9" ht="30" x14ac:dyDescent="0.4">
      <c r="A37" s="5"/>
      <c r="B37" s="1"/>
      <c r="C37" s="118" t="s">
        <v>93</v>
      </c>
      <c r="D37" s="73"/>
      <c r="E37" s="73"/>
      <c r="F37" s="73"/>
      <c r="G37" s="73"/>
      <c r="H37" s="20"/>
      <c r="I37" s="111"/>
    </row>
    <row r="38" spans="1:9" ht="21" x14ac:dyDescent="0.4">
      <c r="A38" s="11"/>
      <c r="B38" s="12"/>
      <c r="C38" s="119" t="str">
        <f>"nötig sind "&amp; ROUNDDOWN(Grunddaten!B7/100,0)</f>
        <v>nötig sind 5</v>
      </c>
      <c r="D38" s="73"/>
      <c r="E38" s="73"/>
      <c r="F38" s="73"/>
      <c r="G38" s="73"/>
      <c r="H38" s="20"/>
      <c r="I38" s="112"/>
    </row>
    <row r="39" spans="1:9" ht="21" x14ac:dyDescent="0.4">
      <c r="A39" s="11"/>
      <c r="B39" s="12"/>
      <c r="C39" s="16"/>
      <c r="D39" s="73"/>
      <c r="E39" s="73"/>
      <c r="F39" s="73"/>
      <c r="G39" s="73"/>
      <c r="H39" s="20"/>
      <c r="I39" s="112"/>
    </row>
    <row r="40" spans="1:9" ht="21" x14ac:dyDescent="0.4">
      <c r="A40" s="11"/>
      <c r="B40" s="12"/>
      <c r="C40" s="16"/>
      <c r="D40" s="73"/>
      <c r="E40" s="73"/>
      <c r="F40" s="73"/>
      <c r="G40" s="73"/>
      <c r="H40" s="20"/>
      <c r="I40" s="112"/>
    </row>
    <row r="41" spans="1:9" ht="21" x14ac:dyDescent="0.4">
      <c r="A41" s="11"/>
      <c r="B41" s="12"/>
      <c r="C41" s="16"/>
      <c r="D41" s="73"/>
      <c r="E41" s="73"/>
      <c r="F41" s="73"/>
      <c r="G41" s="73"/>
      <c r="H41" s="20"/>
      <c r="I41" s="112"/>
    </row>
    <row r="42" spans="1:9" ht="21" x14ac:dyDescent="0.4">
      <c r="A42" s="11"/>
      <c r="B42" s="12"/>
      <c r="C42" s="16"/>
      <c r="D42" s="16"/>
      <c r="E42" s="16"/>
      <c r="F42" s="16"/>
      <c r="G42" s="16"/>
      <c r="H42" s="20"/>
      <c r="I42" s="112"/>
    </row>
    <row r="43" spans="1:9" ht="21" x14ac:dyDescent="0.4">
      <c r="A43" s="27" t="s">
        <v>7</v>
      </c>
      <c r="B43" s="28" t="s">
        <v>8</v>
      </c>
      <c r="C43" s="29" t="s">
        <v>97</v>
      </c>
      <c r="D43" s="31" t="s">
        <v>99</v>
      </c>
      <c r="E43" s="31" t="s">
        <v>100</v>
      </c>
      <c r="F43" s="31" t="s">
        <v>33</v>
      </c>
      <c r="G43" s="15"/>
      <c r="H43" s="15"/>
      <c r="I43" s="57" t="s">
        <v>37</v>
      </c>
    </row>
    <row r="44" spans="1:9" ht="31.8" customHeight="1" x14ac:dyDescent="0.4">
      <c r="A44" s="5"/>
      <c r="B44" s="1"/>
      <c r="C44" s="2" t="s">
        <v>98</v>
      </c>
      <c r="D44" s="73"/>
      <c r="E44" s="73"/>
      <c r="F44" s="73"/>
      <c r="G44" s="15"/>
      <c r="H44" s="20"/>
      <c r="I44" s="111"/>
    </row>
    <row r="45" spans="1:9" ht="31.8" customHeight="1" x14ac:dyDescent="0.4">
      <c r="A45" s="11"/>
      <c r="B45" s="12"/>
      <c r="C45" s="119" t="str">
        <f>"nötig sind "&amp; ROUNDDOWN(Grunddaten!B7/100,0)</f>
        <v>nötig sind 5</v>
      </c>
      <c r="D45" s="73"/>
      <c r="E45" s="73"/>
      <c r="F45" s="73"/>
      <c r="G45" s="15"/>
      <c r="H45" s="20"/>
      <c r="I45" s="112"/>
    </row>
    <row r="46" spans="1:9" ht="31.8" customHeight="1" x14ac:dyDescent="0.4">
      <c r="A46" s="11"/>
      <c r="B46" s="12"/>
      <c r="C46" s="16"/>
      <c r="D46" s="73"/>
      <c r="E46" s="73"/>
      <c r="F46" s="73"/>
      <c r="G46" s="15"/>
      <c r="H46" s="20"/>
      <c r="I46" s="112"/>
    </row>
    <row r="47" spans="1:9" ht="21" x14ac:dyDescent="0.4">
      <c r="A47" s="11"/>
      <c r="B47" s="12"/>
      <c r="C47" s="16"/>
      <c r="D47" s="73"/>
      <c r="E47" s="73"/>
      <c r="F47" s="73"/>
      <c r="G47" s="15"/>
      <c r="H47" s="20"/>
      <c r="I47" s="48"/>
    </row>
    <row r="48" spans="1:9" ht="21" x14ac:dyDescent="0.4">
      <c r="A48" s="11"/>
      <c r="B48" s="12"/>
      <c r="C48" s="16"/>
      <c r="D48" s="15"/>
      <c r="E48" s="15"/>
      <c r="F48" s="15"/>
      <c r="G48" s="15"/>
      <c r="H48" s="20"/>
      <c r="I48" s="48"/>
    </row>
    <row r="49" spans="1:9" ht="48" x14ac:dyDescent="0.4">
      <c r="A49" s="27" t="s">
        <v>102</v>
      </c>
      <c r="B49" s="28" t="s">
        <v>8</v>
      </c>
      <c r="C49" s="29" t="s">
        <v>103</v>
      </c>
      <c r="D49" s="31" t="s">
        <v>48</v>
      </c>
      <c r="E49" s="31" t="s">
        <v>207</v>
      </c>
      <c r="F49" s="15"/>
      <c r="G49" s="15"/>
      <c r="H49" s="20"/>
      <c r="I49" s="57" t="s">
        <v>37</v>
      </c>
    </row>
    <row r="50" spans="1:9" ht="43.2" x14ac:dyDescent="0.4">
      <c r="A50" s="5"/>
      <c r="B50" s="1"/>
      <c r="C50" s="77" t="s">
        <v>104</v>
      </c>
      <c r="D50" s="73"/>
      <c r="E50" s="73"/>
      <c r="F50" s="15"/>
      <c r="G50" s="15"/>
      <c r="H50" s="20"/>
      <c r="I50" s="111"/>
    </row>
    <row r="51" spans="1:9" ht="21" x14ac:dyDescent="0.4">
      <c r="A51" s="11"/>
      <c r="B51" s="12"/>
      <c r="C51" s="16"/>
      <c r="D51" s="16"/>
      <c r="E51" s="17"/>
      <c r="F51" s="17"/>
      <c r="G51" s="17"/>
      <c r="H51" s="20"/>
      <c r="I51" s="62"/>
    </row>
    <row r="52" spans="1:9" ht="48" x14ac:dyDescent="0.4">
      <c r="A52" s="78" t="s">
        <v>105</v>
      </c>
      <c r="B52" s="79" t="s">
        <v>106</v>
      </c>
      <c r="C52" s="80" t="s">
        <v>107</v>
      </c>
      <c r="D52" s="81" t="s">
        <v>108</v>
      </c>
      <c r="E52" s="81" t="s">
        <v>111</v>
      </c>
      <c r="F52" s="81" t="s">
        <v>41</v>
      </c>
      <c r="G52" s="87" t="s">
        <v>109</v>
      </c>
      <c r="H52" s="15"/>
      <c r="I52" s="87" t="s">
        <v>37</v>
      </c>
    </row>
    <row r="53" spans="1:9" ht="44.4" x14ac:dyDescent="0.4">
      <c r="A53" s="5"/>
      <c r="B53" s="1"/>
      <c r="C53" s="2" t="s">
        <v>110</v>
      </c>
      <c r="D53" s="73"/>
      <c r="E53" s="73"/>
      <c r="F53" s="73"/>
      <c r="G53" s="73"/>
      <c r="H53" s="20"/>
      <c r="I53" s="111"/>
    </row>
    <row r="54" spans="1:9" ht="21" x14ac:dyDescent="0.4">
      <c r="A54" s="11"/>
      <c r="B54" s="12"/>
      <c r="C54" s="16"/>
      <c r="D54" s="73"/>
      <c r="E54" s="73"/>
      <c r="F54" s="73"/>
      <c r="G54" s="73"/>
      <c r="H54" s="20"/>
      <c r="I54" s="47"/>
    </row>
    <row r="55" spans="1:9" ht="21" x14ac:dyDescent="0.4">
      <c r="A55" s="11"/>
      <c r="B55" s="12"/>
      <c r="C55" s="16"/>
      <c r="D55" s="82"/>
      <c r="E55" s="83"/>
      <c r="F55" s="83"/>
      <c r="G55" s="83"/>
      <c r="H55" s="20"/>
      <c r="I55" s="47"/>
    </row>
    <row r="56" spans="1:9" ht="32.4" x14ac:dyDescent="0.4">
      <c r="A56" s="78" t="s">
        <v>112</v>
      </c>
      <c r="B56" s="79" t="s">
        <v>106</v>
      </c>
      <c r="C56" s="80" t="s">
        <v>113</v>
      </c>
      <c r="D56" s="80" t="s">
        <v>45</v>
      </c>
      <c r="E56" s="80" t="s">
        <v>70</v>
      </c>
      <c r="F56" s="80" t="s">
        <v>46</v>
      </c>
      <c r="G56" s="83"/>
      <c r="H56" s="20"/>
      <c r="I56" s="84" t="s">
        <v>37</v>
      </c>
    </row>
    <row r="57" spans="1:9" ht="44.4" x14ac:dyDescent="0.4">
      <c r="A57" s="5"/>
      <c r="B57" s="1"/>
      <c r="C57" s="2" t="s">
        <v>114</v>
      </c>
      <c r="D57" s="73"/>
      <c r="E57" s="73"/>
      <c r="F57" s="73"/>
      <c r="G57" s="83"/>
      <c r="H57" s="20"/>
      <c r="I57" s="111"/>
    </row>
    <row r="58" spans="1:9" ht="21" x14ac:dyDescent="0.4">
      <c r="A58" s="11"/>
      <c r="B58" s="12"/>
      <c r="C58" s="119" t="str">
        <f>"nötig sind "&amp; ROUNDDOWN(Grunddaten!B7/300,0)</f>
        <v>nötig sind 1</v>
      </c>
      <c r="D58" s="73"/>
      <c r="E58" s="73"/>
      <c r="F58" s="73"/>
      <c r="G58" s="83"/>
      <c r="H58" s="20"/>
      <c r="I58" s="112"/>
    </row>
    <row r="59" spans="1:9" ht="21" x14ac:dyDescent="0.4">
      <c r="A59" s="11"/>
      <c r="B59" s="12"/>
      <c r="C59" s="16"/>
      <c r="D59" s="73"/>
      <c r="E59" s="73"/>
      <c r="F59" s="73"/>
      <c r="G59" s="83"/>
      <c r="H59" s="20"/>
      <c r="I59" s="47"/>
    </row>
    <row r="60" spans="1:9" ht="21" x14ac:dyDescent="0.4">
      <c r="A60" s="11"/>
      <c r="B60" s="12"/>
      <c r="C60" s="16"/>
      <c r="D60" s="82"/>
      <c r="E60" s="83"/>
      <c r="F60" s="83"/>
      <c r="G60" s="83"/>
      <c r="H60" s="20"/>
      <c r="I60" s="47"/>
    </row>
    <row r="61" spans="1:9" ht="21" x14ac:dyDescent="0.4">
      <c r="A61" s="78" t="s">
        <v>9</v>
      </c>
      <c r="B61" s="79" t="s">
        <v>106</v>
      </c>
      <c r="C61" s="80" t="s">
        <v>115</v>
      </c>
      <c r="D61" s="80" t="s">
        <v>117</v>
      </c>
      <c r="E61" s="80" t="s">
        <v>33</v>
      </c>
      <c r="F61" s="80" t="s">
        <v>100</v>
      </c>
      <c r="G61" s="80" t="s">
        <v>48</v>
      </c>
      <c r="H61" s="20"/>
      <c r="I61" s="84" t="s">
        <v>37</v>
      </c>
    </row>
    <row r="62" spans="1:9" ht="30" x14ac:dyDescent="0.4">
      <c r="A62" s="5"/>
      <c r="B62" s="1"/>
      <c r="C62" s="2" t="s">
        <v>116</v>
      </c>
      <c r="D62" s="73"/>
      <c r="E62" s="73"/>
      <c r="F62" s="73"/>
      <c r="G62" s="73"/>
      <c r="H62" s="20"/>
      <c r="I62" s="111"/>
    </row>
    <row r="63" spans="1:9" ht="21" x14ac:dyDescent="0.4">
      <c r="A63" s="11"/>
      <c r="B63" s="12"/>
      <c r="C63" s="16"/>
      <c r="D63" s="73"/>
      <c r="E63" s="73"/>
      <c r="F63" s="73"/>
      <c r="G63" s="73"/>
      <c r="H63" s="20"/>
      <c r="I63" s="47"/>
    </row>
    <row r="64" spans="1:9" ht="21" x14ac:dyDescent="0.4">
      <c r="A64" s="11"/>
      <c r="B64" s="12"/>
      <c r="C64" s="16"/>
      <c r="D64" s="82"/>
      <c r="E64" s="83"/>
      <c r="F64" s="83"/>
      <c r="G64" s="83"/>
      <c r="H64" s="20"/>
      <c r="I64" s="47"/>
    </row>
    <row r="65" spans="1:11" ht="32.4" x14ac:dyDescent="0.4">
      <c r="A65" s="78" t="s">
        <v>118</v>
      </c>
      <c r="B65" s="79" t="s">
        <v>106</v>
      </c>
      <c r="C65" s="80" t="s">
        <v>119</v>
      </c>
      <c r="D65" s="80" t="s">
        <v>123</v>
      </c>
      <c r="E65" s="80" t="s">
        <v>124</v>
      </c>
      <c r="F65" s="83"/>
      <c r="G65" s="83"/>
      <c r="H65" s="20"/>
      <c r="I65" s="84" t="s">
        <v>37</v>
      </c>
    </row>
    <row r="66" spans="1:11" ht="45.6" customHeight="1" x14ac:dyDescent="0.4">
      <c r="A66" s="5"/>
      <c r="B66" s="1"/>
      <c r="C66" s="2" t="s">
        <v>120</v>
      </c>
      <c r="D66" s="73"/>
      <c r="E66" s="73"/>
      <c r="F66" s="83"/>
      <c r="G66" s="83"/>
      <c r="H66" s="20"/>
      <c r="I66" s="111"/>
    </row>
    <row r="67" spans="1:11" ht="21" x14ac:dyDescent="0.4">
      <c r="A67" s="11"/>
      <c r="B67" s="12"/>
      <c r="C67" s="16"/>
      <c r="D67" s="73"/>
      <c r="E67" s="73"/>
      <c r="F67" s="83"/>
      <c r="G67" s="83"/>
      <c r="H67" s="20"/>
      <c r="I67" s="47"/>
    </row>
    <row r="68" spans="1:11" ht="21" x14ac:dyDescent="0.4">
      <c r="A68" s="21"/>
      <c r="B68" s="12"/>
      <c r="C68" s="16"/>
      <c r="D68" s="16"/>
      <c r="E68" s="16"/>
      <c r="F68" s="16"/>
      <c r="G68" s="16"/>
      <c r="H68" s="16"/>
      <c r="I68" s="65"/>
    </row>
    <row r="69" spans="1:11" ht="48" x14ac:dyDescent="0.4">
      <c r="A69" s="40" t="s">
        <v>11</v>
      </c>
      <c r="B69" s="41" t="s">
        <v>8</v>
      </c>
      <c r="C69" s="42" t="s">
        <v>29</v>
      </c>
      <c r="D69" s="43" t="s">
        <v>33</v>
      </c>
      <c r="E69" s="85" t="str">
        <f>"70% (soll " &amp; ROUND(Grunddaten!B8*0.7,0) &amp;")"</f>
        <v>70% (soll 35)</v>
      </c>
      <c r="F69" s="85" t="s">
        <v>138</v>
      </c>
      <c r="G69" s="85" t="s">
        <v>208</v>
      </c>
      <c r="H69" s="15"/>
      <c r="I69" s="59" t="s">
        <v>37</v>
      </c>
    </row>
    <row r="70" spans="1:11" ht="73.2" x14ac:dyDescent="0.4">
      <c r="A70" s="4"/>
      <c r="B70" s="1"/>
      <c r="C70" s="2" t="s">
        <v>32</v>
      </c>
      <c r="D70" s="73"/>
      <c r="E70" s="73"/>
      <c r="F70" s="73"/>
      <c r="G70" s="73"/>
      <c r="H70" s="16"/>
      <c r="I70" s="111"/>
    </row>
    <row r="71" spans="1:11" ht="21" x14ac:dyDescent="0.4">
      <c r="A71" s="21"/>
      <c r="B71" s="12"/>
      <c r="C71" s="16"/>
      <c r="D71" s="16"/>
      <c r="E71" s="16"/>
      <c r="F71" s="16"/>
      <c r="G71" s="16"/>
      <c r="H71" s="16"/>
      <c r="I71" s="65"/>
    </row>
    <row r="72" spans="1:11" ht="32.4" x14ac:dyDescent="0.4">
      <c r="A72" s="40" t="s">
        <v>12</v>
      </c>
      <c r="B72" s="41" t="s">
        <v>8</v>
      </c>
      <c r="C72" s="42" t="s">
        <v>22</v>
      </c>
      <c r="D72" s="43" t="s">
        <v>139</v>
      </c>
      <c r="E72" s="39" t="s">
        <v>213</v>
      </c>
      <c r="F72" s="43" t="s">
        <v>51</v>
      </c>
      <c r="G72" s="43" t="s">
        <v>71</v>
      </c>
      <c r="H72" s="15"/>
      <c r="I72" s="59" t="s">
        <v>37</v>
      </c>
    </row>
    <row r="73" spans="1:11" ht="44.4" x14ac:dyDescent="0.4">
      <c r="A73" s="4"/>
      <c r="B73" s="1"/>
      <c r="C73" s="2" t="s">
        <v>141</v>
      </c>
      <c r="D73" s="73"/>
      <c r="E73" s="73"/>
      <c r="F73" s="73"/>
      <c r="G73" s="73"/>
      <c r="H73" s="16"/>
      <c r="I73" s="111"/>
      <c r="K73" s="70"/>
    </row>
    <row r="74" spans="1:11" ht="21" x14ac:dyDescent="0.4">
      <c r="A74" s="21"/>
      <c r="B74" s="12"/>
      <c r="C74" s="16"/>
      <c r="D74" s="82"/>
      <c r="E74" s="73"/>
      <c r="F74" s="73"/>
      <c r="G74" s="73"/>
      <c r="H74" s="16"/>
      <c r="I74" s="70"/>
      <c r="K74" s="70"/>
    </row>
    <row r="75" spans="1:11" ht="21" x14ac:dyDescent="0.4">
      <c r="A75" s="21"/>
      <c r="B75" s="12"/>
      <c r="C75" s="16"/>
      <c r="D75" s="16"/>
      <c r="E75" s="73"/>
      <c r="F75" s="73"/>
      <c r="G75" s="73"/>
      <c r="H75" s="16"/>
      <c r="I75" s="6"/>
    </row>
    <row r="76" spans="1:11" ht="21" x14ac:dyDescent="0.4">
      <c r="A76" s="21"/>
      <c r="B76" s="12"/>
      <c r="C76" s="16"/>
      <c r="D76" s="16"/>
      <c r="E76" s="73"/>
      <c r="F76" s="73"/>
      <c r="G76" s="73"/>
      <c r="H76" s="16"/>
      <c r="I76" s="6"/>
    </row>
    <row r="77" spans="1:11" ht="21" x14ac:dyDescent="0.4">
      <c r="A77" s="21"/>
      <c r="B77" s="12"/>
      <c r="C77" s="16"/>
      <c r="D77" s="16"/>
      <c r="E77" s="16"/>
      <c r="F77" s="16"/>
      <c r="G77" s="16"/>
      <c r="H77" s="16"/>
      <c r="I77" s="65"/>
    </row>
    <row r="78" spans="1:11" ht="32.4" x14ac:dyDescent="0.4">
      <c r="A78" s="36" t="s">
        <v>13</v>
      </c>
      <c r="B78" s="37" t="s">
        <v>8</v>
      </c>
      <c r="C78" s="38" t="s">
        <v>23</v>
      </c>
      <c r="D78" s="43" t="s">
        <v>52</v>
      </c>
      <c r="E78" s="43" t="s">
        <v>142</v>
      </c>
      <c r="F78" s="15"/>
      <c r="G78" s="16"/>
      <c r="H78" s="15"/>
      <c r="I78" s="59" t="s">
        <v>37</v>
      </c>
    </row>
    <row r="79" spans="1:11" ht="21" x14ac:dyDescent="0.4">
      <c r="A79" s="67"/>
      <c r="B79" s="68"/>
      <c r="C79" s="2"/>
      <c r="D79" s="73"/>
      <c r="E79" s="73"/>
      <c r="F79" s="15"/>
      <c r="G79" s="16"/>
      <c r="H79" s="15"/>
      <c r="I79" s="111"/>
    </row>
    <row r="80" spans="1:11" ht="21" x14ac:dyDescent="0.4">
      <c r="A80" s="120"/>
      <c r="B80" s="121"/>
      <c r="C80" s="16"/>
      <c r="D80" s="73"/>
      <c r="E80" s="73"/>
      <c r="F80" s="16"/>
      <c r="G80" s="16"/>
      <c r="H80" s="16"/>
      <c r="I80" s="6"/>
    </row>
    <row r="81" spans="1:9" ht="21" x14ac:dyDescent="0.4">
      <c r="A81" s="21"/>
      <c r="B81" s="12"/>
      <c r="C81" s="16"/>
      <c r="D81" s="16"/>
      <c r="E81" s="16"/>
      <c r="F81" s="16"/>
      <c r="G81" s="16"/>
      <c r="H81" s="16"/>
      <c r="I81" s="65"/>
    </row>
    <row r="82" spans="1:9" ht="32.4" x14ac:dyDescent="0.4">
      <c r="A82" s="40" t="s">
        <v>14</v>
      </c>
      <c r="B82" s="41" t="s">
        <v>8</v>
      </c>
      <c r="C82" s="42" t="s">
        <v>24</v>
      </c>
      <c r="D82" s="39" t="s">
        <v>143</v>
      </c>
      <c r="E82" s="15"/>
      <c r="F82" s="15"/>
      <c r="G82" s="15"/>
      <c r="H82" s="15"/>
      <c r="I82" s="60" t="s">
        <v>37</v>
      </c>
    </row>
    <row r="83" spans="1:9" ht="21" x14ac:dyDescent="0.4">
      <c r="A83" s="4"/>
      <c r="B83" s="1"/>
      <c r="C83" s="2"/>
      <c r="D83" s="117"/>
      <c r="E83" s="16"/>
      <c r="F83" s="16"/>
      <c r="G83" s="16"/>
      <c r="H83" s="16"/>
      <c r="I83" s="111"/>
    </row>
    <row r="84" spans="1:9" ht="21" x14ac:dyDescent="0.4">
      <c r="A84" s="21"/>
      <c r="B84" s="12"/>
      <c r="C84" s="16"/>
      <c r="D84" s="16"/>
      <c r="E84" s="16"/>
      <c r="F84" s="16"/>
      <c r="G84" s="16"/>
      <c r="H84" s="16"/>
      <c r="I84" s="65"/>
    </row>
    <row r="85" spans="1:9" ht="21" x14ac:dyDescent="0.4">
      <c r="A85" s="88" t="s">
        <v>15</v>
      </c>
      <c r="B85" s="89" t="s">
        <v>106</v>
      </c>
      <c r="C85" s="90" t="s">
        <v>144</v>
      </c>
      <c r="D85" s="91" t="s">
        <v>146</v>
      </c>
      <c r="E85" s="91" t="s">
        <v>145</v>
      </c>
      <c r="F85" s="15"/>
      <c r="G85" s="15"/>
      <c r="H85" s="15"/>
      <c r="I85" s="92" t="s">
        <v>37</v>
      </c>
    </row>
    <row r="86" spans="1:9" ht="32.4" x14ac:dyDescent="0.4">
      <c r="A86" s="4"/>
      <c r="B86" s="1"/>
      <c r="C86" s="3" t="s">
        <v>209</v>
      </c>
      <c r="D86" s="73"/>
      <c r="E86" s="73"/>
      <c r="F86" s="16"/>
      <c r="G86" s="16"/>
      <c r="H86" s="16"/>
      <c r="I86" s="111"/>
    </row>
    <row r="87" spans="1:9" ht="21" x14ac:dyDescent="0.4">
      <c r="A87" s="21"/>
      <c r="B87" s="12"/>
      <c r="C87" s="13"/>
      <c r="D87" s="73"/>
      <c r="E87" s="73"/>
      <c r="F87" s="16"/>
      <c r="G87" s="16"/>
      <c r="H87" s="16"/>
      <c r="I87" s="94"/>
    </row>
    <row r="88" spans="1:9" ht="21" x14ac:dyDescent="0.4">
      <c r="A88" s="21"/>
      <c r="B88" s="12"/>
      <c r="C88" s="13"/>
      <c r="D88" s="93"/>
      <c r="E88" s="93"/>
      <c r="F88" s="16"/>
      <c r="G88" s="16"/>
      <c r="H88" s="16"/>
      <c r="I88" s="94"/>
    </row>
    <row r="89" spans="1:9" ht="31.8" customHeight="1" x14ac:dyDescent="0.4">
      <c r="A89" s="88" t="s">
        <v>147</v>
      </c>
      <c r="B89" s="89" t="s">
        <v>106</v>
      </c>
      <c r="C89" s="90" t="s">
        <v>148</v>
      </c>
      <c r="D89" s="91" t="s">
        <v>149</v>
      </c>
      <c r="E89" s="91" t="s">
        <v>150</v>
      </c>
      <c r="F89" s="91" t="str">
        <f>"Anz. beteiligte Lehrer (soll "&amp;ROUND(Grunddaten!B8/2,0) &amp;")"</f>
        <v>Anz. beteiligte Lehrer (soll 25)</v>
      </c>
      <c r="G89" s="91" t="s">
        <v>138</v>
      </c>
      <c r="H89" s="15"/>
      <c r="I89" s="92" t="s">
        <v>37</v>
      </c>
    </row>
    <row r="90" spans="1:9" ht="21" x14ac:dyDescent="0.4">
      <c r="A90" s="4"/>
      <c r="B90" s="1"/>
      <c r="C90" s="3" t="s">
        <v>151</v>
      </c>
      <c r="D90" s="73"/>
      <c r="E90" s="73"/>
      <c r="F90" s="73"/>
      <c r="G90" s="73"/>
      <c r="H90" s="16"/>
      <c r="I90" s="111"/>
    </row>
    <row r="91" spans="1:9" ht="21" x14ac:dyDescent="0.4">
      <c r="A91" s="21"/>
      <c r="B91" s="12"/>
      <c r="C91" s="13"/>
      <c r="D91" s="93"/>
      <c r="E91" s="93"/>
      <c r="F91" s="16"/>
      <c r="G91" s="16"/>
      <c r="H91" s="16"/>
      <c r="I91" s="94"/>
    </row>
    <row r="92" spans="1:9" ht="32.4" x14ac:dyDescent="0.4">
      <c r="A92" s="88" t="s">
        <v>152</v>
      </c>
      <c r="B92" s="89" t="s">
        <v>106</v>
      </c>
      <c r="C92" s="90" t="s">
        <v>153</v>
      </c>
      <c r="D92" s="91" t="s">
        <v>155</v>
      </c>
      <c r="E92" s="91" t="s">
        <v>156</v>
      </c>
      <c r="F92" s="91" t="str">
        <f>"Anzahl beteiligte Schüler" &amp;" (soll "&amp; ROUND(Grunddaten!B7/10,0) &amp;")"</f>
        <v>Anzahl beteiligte Schüler (soll 50)</v>
      </c>
      <c r="G92" s="16"/>
      <c r="H92" s="16"/>
      <c r="I92" s="92" t="s">
        <v>37</v>
      </c>
    </row>
    <row r="93" spans="1:9" ht="21" x14ac:dyDescent="0.4">
      <c r="A93" s="4"/>
      <c r="B93" s="1"/>
      <c r="C93" s="95" t="s">
        <v>154</v>
      </c>
      <c r="D93" s="73"/>
      <c r="E93" s="73"/>
      <c r="F93" s="73"/>
      <c r="G93" s="16"/>
      <c r="H93" s="16"/>
      <c r="I93" s="111"/>
    </row>
    <row r="94" spans="1:9" ht="21" x14ac:dyDescent="0.4">
      <c r="A94" s="21"/>
      <c r="B94" s="12"/>
      <c r="C94" s="13"/>
      <c r="D94" s="73"/>
      <c r="E94" s="73"/>
      <c r="F94" s="73"/>
      <c r="G94" s="16"/>
      <c r="H94" s="16"/>
      <c r="I94" s="94"/>
    </row>
    <row r="95" spans="1:9" ht="21" x14ac:dyDescent="0.4">
      <c r="A95" s="21"/>
      <c r="B95" s="12"/>
      <c r="C95" s="13"/>
      <c r="D95" s="93"/>
      <c r="E95" s="93"/>
      <c r="F95" s="16"/>
      <c r="G95" s="16"/>
      <c r="H95" s="16"/>
      <c r="I95" s="94"/>
    </row>
    <row r="96" spans="1:9" ht="21" x14ac:dyDescent="0.4">
      <c r="A96" s="21"/>
      <c r="B96" s="12"/>
      <c r="C96" s="22"/>
      <c r="D96" s="16"/>
      <c r="E96" s="18"/>
      <c r="F96" s="18"/>
      <c r="G96" s="18"/>
      <c r="H96" s="19"/>
      <c r="I96" s="64"/>
    </row>
    <row r="97" spans="1:10" ht="21" x14ac:dyDescent="0.4">
      <c r="A97" s="45" t="s">
        <v>16</v>
      </c>
      <c r="B97" s="46" t="s">
        <v>8</v>
      </c>
      <c r="C97" s="44" t="s">
        <v>26</v>
      </c>
      <c r="D97" s="44" t="s">
        <v>53</v>
      </c>
      <c r="E97" s="44" t="s">
        <v>165</v>
      </c>
      <c r="F97" s="44" t="s">
        <v>166</v>
      </c>
      <c r="G97" s="18"/>
      <c r="H97" s="19"/>
      <c r="I97" s="61" t="s">
        <v>37</v>
      </c>
    </row>
    <row r="98" spans="1:10" ht="21" x14ac:dyDescent="0.4">
      <c r="A98" s="4"/>
      <c r="B98" s="1"/>
      <c r="C98" s="3"/>
      <c r="D98" s="73"/>
      <c r="E98" s="73"/>
      <c r="F98" s="73"/>
      <c r="G98" s="18"/>
      <c r="H98" s="19"/>
      <c r="I98" s="111"/>
    </row>
    <row r="99" spans="1:10" ht="21" x14ac:dyDescent="0.4">
      <c r="A99" s="21"/>
      <c r="B99" s="12"/>
      <c r="C99" s="13"/>
      <c r="D99" s="16"/>
      <c r="E99" s="18"/>
      <c r="F99" s="18"/>
      <c r="G99" s="18"/>
      <c r="H99" s="19"/>
      <c r="I99" s="64"/>
    </row>
    <row r="100" spans="1:10" ht="32.4" x14ac:dyDescent="0.4">
      <c r="A100" s="45" t="s">
        <v>17</v>
      </c>
      <c r="B100" s="46" t="s">
        <v>8</v>
      </c>
      <c r="C100" s="44" t="s">
        <v>27</v>
      </c>
      <c r="D100" s="44" t="s">
        <v>167</v>
      </c>
      <c r="E100" s="44" t="s">
        <v>168</v>
      </c>
      <c r="F100" s="44" t="s">
        <v>214</v>
      </c>
      <c r="G100" s="44" t="s">
        <v>54</v>
      </c>
      <c r="H100" s="19"/>
      <c r="I100" s="61" t="s">
        <v>37</v>
      </c>
    </row>
    <row r="101" spans="1:10" ht="30" x14ac:dyDescent="0.4">
      <c r="A101" s="4"/>
      <c r="B101" s="1"/>
      <c r="C101" s="2" t="s">
        <v>30</v>
      </c>
      <c r="D101" s="73"/>
      <c r="E101" s="73"/>
      <c r="F101" s="73"/>
      <c r="G101" s="73"/>
      <c r="H101" s="19"/>
      <c r="I101" s="111"/>
    </row>
    <row r="102" spans="1:10" ht="21" x14ac:dyDescent="0.4">
      <c r="A102" s="21"/>
      <c r="B102" s="12"/>
      <c r="C102" s="13"/>
      <c r="D102" s="16"/>
      <c r="E102" s="18"/>
      <c r="F102" s="18"/>
      <c r="G102" s="18"/>
      <c r="H102" s="19"/>
      <c r="I102" s="64"/>
    </row>
    <row r="103" spans="1:10" ht="32.4" x14ac:dyDescent="0.4">
      <c r="A103" s="45" t="s">
        <v>18</v>
      </c>
      <c r="B103" s="46" t="s">
        <v>8</v>
      </c>
      <c r="C103" s="44" t="s">
        <v>210</v>
      </c>
      <c r="D103" s="44" t="s">
        <v>169</v>
      </c>
      <c r="E103" s="18"/>
      <c r="F103" s="18"/>
      <c r="G103" s="18"/>
      <c r="H103" s="19"/>
      <c r="I103" s="61" t="s">
        <v>37</v>
      </c>
    </row>
    <row r="104" spans="1:10" ht="30" x14ac:dyDescent="0.4">
      <c r="A104" s="4"/>
      <c r="B104" s="1"/>
      <c r="C104" s="2" t="s">
        <v>31</v>
      </c>
      <c r="D104" s="73"/>
      <c r="E104" s="18"/>
      <c r="F104" s="18"/>
      <c r="G104" s="18"/>
      <c r="H104" s="19"/>
      <c r="I104" s="111"/>
    </row>
    <row r="105" spans="1:10" ht="21" x14ac:dyDescent="0.4">
      <c r="A105" s="21"/>
      <c r="B105" s="12"/>
      <c r="C105" s="13"/>
      <c r="D105" s="16"/>
      <c r="E105" s="18"/>
      <c r="F105" s="18"/>
      <c r="G105" s="18"/>
      <c r="H105" s="19"/>
      <c r="I105" s="64"/>
    </row>
    <row r="106" spans="1:10" ht="21" x14ac:dyDescent="0.4">
      <c r="A106" s="45" t="s">
        <v>19</v>
      </c>
      <c r="B106" s="46" t="s">
        <v>8</v>
      </c>
      <c r="C106" s="44" t="s">
        <v>170</v>
      </c>
      <c r="D106" s="44" t="s">
        <v>173</v>
      </c>
      <c r="E106" s="44" t="s">
        <v>172</v>
      </c>
      <c r="F106" s="18"/>
      <c r="G106" s="18"/>
      <c r="H106" s="19"/>
      <c r="I106" s="61" t="s">
        <v>37</v>
      </c>
    </row>
    <row r="107" spans="1:10" ht="21" x14ac:dyDescent="0.4">
      <c r="A107" s="4"/>
      <c r="B107" s="1"/>
      <c r="C107" s="2" t="s">
        <v>171</v>
      </c>
      <c r="D107" s="73"/>
      <c r="E107" s="73"/>
      <c r="F107" s="18"/>
      <c r="G107" s="18"/>
      <c r="H107" s="19"/>
      <c r="I107" s="111"/>
    </row>
    <row r="108" spans="1:10" ht="21" x14ac:dyDescent="0.4">
      <c r="A108" s="21"/>
      <c r="B108" s="12"/>
      <c r="C108" s="16"/>
      <c r="D108" s="73"/>
      <c r="E108" s="73"/>
      <c r="F108" s="18"/>
      <c r="G108" s="18"/>
      <c r="H108" s="19"/>
      <c r="I108" s="47"/>
    </row>
    <row r="109" spans="1:10" ht="21" x14ac:dyDescent="0.4">
      <c r="A109" s="21"/>
      <c r="B109" s="12"/>
      <c r="C109" s="13"/>
      <c r="D109" s="16"/>
      <c r="E109" s="18"/>
      <c r="F109" s="18"/>
      <c r="G109" s="18"/>
      <c r="H109" s="19"/>
      <c r="I109" s="64"/>
    </row>
    <row r="110" spans="1:10" ht="48" x14ac:dyDescent="0.4">
      <c r="A110" s="45" t="s">
        <v>20</v>
      </c>
      <c r="B110" s="46" t="s">
        <v>8</v>
      </c>
      <c r="C110" s="44" t="s">
        <v>174</v>
      </c>
      <c r="D110" s="44" t="s">
        <v>211</v>
      </c>
      <c r="E110" s="19"/>
      <c r="F110" s="19"/>
      <c r="G110" s="18"/>
      <c r="H110" s="19"/>
      <c r="I110" s="61" t="s">
        <v>37</v>
      </c>
    </row>
    <row r="111" spans="1:10" ht="30" x14ac:dyDescent="0.4">
      <c r="A111" s="4"/>
      <c r="B111" s="1"/>
      <c r="C111" s="2" t="s">
        <v>175</v>
      </c>
      <c r="D111" s="73"/>
      <c r="E111" s="19"/>
      <c r="F111" s="19"/>
      <c r="G111" s="18"/>
      <c r="H111" s="19"/>
      <c r="I111" s="111"/>
    </row>
    <row r="112" spans="1:10" ht="21" x14ac:dyDescent="0.4">
      <c r="A112" s="21"/>
      <c r="B112" s="12"/>
      <c r="C112" s="16"/>
      <c r="D112" s="101"/>
      <c r="E112" s="20"/>
      <c r="F112" s="20"/>
      <c r="G112" s="17"/>
      <c r="H112" s="20"/>
      <c r="I112" s="94"/>
      <c r="J112" s="115"/>
    </row>
    <row r="113" spans="1:10" ht="21" x14ac:dyDescent="0.4">
      <c r="A113" s="102" t="s">
        <v>176</v>
      </c>
      <c r="B113" s="103" t="s">
        <v>106</v>
      </c>
      <c r="C113" s="104" t="s">
        <v>177</v>
      </c>
      <c r="D113" s="104" t="s">
        <v>179</v>
      </c>
      <c r="E113" s="104" t="s">
        <v>180</v>
      </c>
      <c r="F113" s="104" t="s">
        <v>181</v>
      </c>
      <c r="G113" s="18"/>
      <c r="H113" s="19"/>
      <c r="I113" s="105" t="s">
        <v>37</v>
      </c>
    </row>
    <row r="114" spans="1:10" ht="21" x14ac:dyDescent="0.4">
      <c r="A114" s="4"/>
      <c r="B114" s="1"/>
      <c r="C114" s="2" t="s">
        <v>178</v>
      </c>
      <c r="D114" s="73"/>
      <c r="E114" s="73"/>
      <c r="F114" s="73"/>
      <c r="G114" s="18"/>
      <c r="H114" s="19"/>
      <c r="I114" s="111"/>
    </row>
    <row r="115" spans="1:10" ht="21" x14ac:dyDescent="0.4">
      <c r="A115" s="21"/>
      <c r="B115" s="12"/>
      <c r="C115" s="16"/>
      <c r="D115" s="73"/>
      <c r="E115" s="73"/>
      <c r="F115" s="73"/>
      <c r="G115" s="18"/>
      <c r="H115" s="19"/>
      <c r="I115" s="47"/>
    </row>
    <row r="116" spans="1:10" ht="21" x14ac:dyDescent="0.4">
      <c r="A116" s="21"/>
      <c r="B116" s="12"/>
      <c r="C116" s="16"/>
      <c r="D116" s="101"/>
      <c r="E116" s="20"/>
      <c r="F116" s="20"/>
      <c r="G116" s="17"/>
      <c r="H116" s="20"/>
      <c r="I116" s="94"/>
      <c r="J116" s="115"/>
    </row>
    <row r="117" spans="1:10" ht="21" x14ac:dyDescent="0.4">
      <c r="A117" s="102" t="s">
        <v>76</v>
      </c>
      <c r="B117" s="103" t="s">
        <v>106</v>
      </c>
      <c r="C117" s="104" t="s">
        <v>77</v>
      </c>
      <c r="D117" s="104" t="s">
        <v>184</v>
      </c>
      <c r="E117" s="104" t="s">
        <v>183</v>
      </c>
      <c r="F117" s="104" t="s">
        <v>33</v>
      </c>
      <c r="G117" s="18"/>
      <c r="H117" s="19"/>
      <c r="I117" s="105" t="s">
        <v>37</v>
      </c>
    </row>
    <row r="118" spans="1:10" ht="21" x14ac:dyDescent="0.4">
      <c r="A118" s="4"/>
      <c r="B118" s="1"/>
      <c r="C118" s="2" t="s">
        <v>182</v>
      </c>
      <c r="D118" s="73"/>
      <c r="E118" s="73"/>
      <c r="F118" s="73"/>
      <c r="G118" s="18"/>
      <c r="H118" s="19"/>
      <c r="I118" s="111"/>
    </row>
    <row r="119" spans="1:10" ht="21" x14ac:dyDescent="0.4">
      <c r="A119" s="21"/>
      <c r="B119" s="12"/>
      <c r="C119" s="16"/>
      <c r="D119" s="73"/>
      <c r="E119" s="73"/>
      <c r="F119" s="73"/>
      <c r="G119" s="18"/>
      <c r="H119" s="19"/>
      <c r="I119" s="47"/>
    </row>
    <row r="120" spans="1:10" ht="21" x14ac:dyDescent="0.4">
      <c r="A120" s="21"/>
      <c r="B120" s="12"/>
      <c r="C120" s="16"/>
      <c r="D120" s="101"/>
      <c r="E120" s="20"/>
      <c r="F120" s="20"/>
      <c r="G120" s="17"/>
      <c r="H120" s="20"/>
      <c r="I120" s="94"/>
      <c r="J120" s="115"/>
    </row>
    <row r="121" spans="1:10" ht="21" x14ac:dyDescent="0.4">
      <c r="A121" s="102" t="s">
        <v>187</v>
      </c>
      <c r="B121" s="103" t="s">
        <v>106</v>
      </c>
      <c r="C121" s="104" t="s">
        <v>185</v>
      </c>
      <c r="D121" s="104" t="s">
        <v>108</v>
      </c>
      <c r="E121" s="104" t="s">
        <v>33</v>
      </c>
      <c r="F121" s="17"/>
      <c r="G121" s="18"/>
      <c r="H121" s="19"/>
      <c r="I121" s="105" t="s">
        <v>37</v>
      </c>
    </row>
    <row r="122" spans="1:10" ht="21" x14ac:dyDescent="0.4">
      <c r="A122" s="4"/>
      <c r="B122" s="1"/>
      <c r="C122" s="2" t="s">
        <v>186</v>
      </c>
      <c r="D122" s="73"/>
      <c r="E122" s="73"/>
      <c r="F122" s="17"/>
      <c r="G122" s="18"/>
      <c r="H122" s="19"/>
      <c r="I122" s="111"/>
    </row>
    <row r="123" spans="1:10" ht="21" x14ac:dyDescent="0.4">
      <c r="A123" s="21"/>
      <c r="B123" s="12"/>
      <c r="C123" s="16"/>
      <c r="D123" s="73"/>
      <c r="E123" s="73"/>
      <c r="F123" s="17"/>
      <c r="G123" s="18"/>
      <c r="H123" s="19"/>
      <c r="I123" s="47"/>
    </row>
    <row r="124" spans="1:10" ht="14.4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16"/>
    </row>
    <row r="125" spans="1:10" ht="14.4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16"/>
    </row>
    <row r="126" spans="1:10" ht="14.4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16"/>
    </row>
    <row r="127" spans="1:10" ht="14.4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16"/>
    </row>
    <row r="128" spans="1:10" ht="21" x14ac:dyDescent="0.4">
      <c r="A128" s="32" t="s">
        <v>121</v>
      </c>
      <c r="B128" s="33" t="s">
        <v>25</v>
      </c>
      <c r="C128" s="34" t="s">
        <v>122</v>
      </c>
      <c r="D128" s="35" t="s">
        <v>96</v>
      </c>
      <c r="E128" s="15"/>
      <c r="F128" s="15"/>
      <c r="G128" s="15"/>
      <c r="H128" s="15"/>
      <c r="I128" s="58" t="s">
        <v>37</v>
      </c>
    </row>
    <row r="129" spans="1:9" ht="21" x14ac:dyDescent="0.4">
      <c r="A129" s="4"/>
      <c r="B129" s="1"/>
      <c r="C129" s="2" t="s">
        <v>125</v>
      </c>
      <c r="D129" s="73"/>
      <c r="E129" s="17"/>
      <c r="F129" s="17"/>
      <c r="G129" s="17"/>
      <c r="H129" s="20"/>
      <c r="I129" s="111"/>
    </row>
    <row r="130" spans="1:9" ht="21" x14ac:dyDescent="0.4">
      <c r="A130" s="21"/>
      <c r="B130" s="12"/>
      <c r="C130" s="13"/>
      <c r="D130" s="53"/>
      <c r="E130" s="18"/>
      <c r="F130" s="18"/>
      <c r="G130" s="18"/>
      <c r="H130" s="19"/>
      <c r="I130" s="64"/>
    </row>
    <row r="131" spans="1:9" ht="32.4" x14ac:dyDescent="0.4">
      <c r="A131" s="32" t="s">
        <v>73</v>
      </c>
      <c r="B131" s="33" t="s">
        <v>25</v>
      </c>
      <c r="C131" s="34" t="s">
        <v>126</v>
      </c>
      <c r="D131" s="35" t="s">
        <v>128</v>
      </c>
      <c r="E131" s="35" t="s">
        <v>129</v>
      </c>
      <c r="F131" s="15"/>
      <c r="G131" s="15"/>
      <c r="H131" s="15"/>
      <c r="I131" s="58" t="s">
        <v>37</v>
      </c>
    </row>
    <row r="132" spans="1:9" ht="21" x14ac:dyDescent="0.4">
      <c r="A132" s="4"/>
      <c r="B132" s="1"/>
      <c r="C132" s="2" t="s">
        <v>127</v>
      </c>
      <c r="D132" s="73"/>
      <c r="E132" s="73"/>
      <c r="F132" s="17"/>
      <c r="G132" s="17"/>
      <c r="H132" s="20"/>
      <c r="I132" s="111"/>
    </row>
    <row r="133" spans="1:9" ht="21" x14ac:dyDescent="0.4">
      <c r="A133" s="21"/>
      <c r="B133" s="12"/>
      <c r="C133" s="16"/>
      <c r="D133" s="16"/>
      <c r="E133" s="17"/>
      <c r="F133" s="17"/>
      <c r="G133" s="17"/>
      <c r="H133" s="20"/>
      <c r="I133" s="62"/>
    </row>
    <row r="134" spans="1:9" ht="21" x14ac:dyDescent="0.4">
      <c r="A134" s="32" t="s">
        <v>10</v>
      </c>
      <c r="B134" s="33" t="s">
        <v>25</v>
      </c>
      <c r="C134" s="34" t="s">
        <v>130</v>
      </c>
      <c r="D134" s="35" t="s">
        <v>50</v>
      </c>
      <c r="E134" s="15"/>
      <c r="F134" s="15"/>
      <c r="G134" s="15"/>
      <c r="H134" s="15"/>
      <c r="I134" s="58" t="s">
        <v>37</v>
      </c>
    </row>
    <row r="135" spans="1:9" ht="21" x14ac:dyDescent="0.4">
      <c r="A135" s="4"/>
      <c r="B135" s="1"/>
      <c r="C135" s="2" t="s">
        <v>131</v>
      </c>
      <c r="D135" s="73"/>
      <c r="E135" s="16"/>
      <c r="F135" s="16"/>
      <c r="G135" s="16"/>
      <c r="H135" s="16"/>
      <c r="I135" s="111"/>
    </row>
    <row r="136" spans="1:9" ht="21" x14ac:dyDescent="0.4">
      <c r="A136" s="21"/>
      <c r="B136" s="12"/>
      <c r="C136" s="16"/>
      <c r="D136" s="16"/>
      <c r="E136" s="16"/>
      <c r="F136" s="16"/>
      <c r="G136" s="16"/>
      <c r="H136" s="16"/>
      <c r="I136" s="65"/>
    </row>
    <row r="137" spans="1:9" ht="21" x14ac:dyDescent="0.4">
      <c r="A137" s="32" t="s">
        <v>74</v>
      </c>
      <c r="B137" s="33" t="s">
        <v>25</v>
      </c>
      <c r="C137" s="34" t="s">
        <v>75</v>
      </c>
      <c r="D137" s="35" t="s">
        <v>133</v>
      </c>
      <c r="E137" s="72"/>
      <c r="F137" s="15"/>
      <c r="G137" s="15"/>
      <c r="H137" s="15"/>
      <c r="I137" s="58" t="s">
        <v>37</v>
      </c>
    </row>
    <row r="138" spans="1:9" ht="30" x14ac:dyDescent="0.4">
      <c r="A138" s="4"/>
      <c r="B138" s="1"/>
      <c r="C138" s="2" t="s">
        <v>132</v>
      </c>
      <c r="D138" s="73"/>
      <c r="E138" s="16"/>
      <c r="F138" s="16"/>
      <c r="G138" s="16"/>
      <c r="H138" s="16"/>
      <c r="I138" s="111"/>
    </row>
    <row r="139" spans="1:9" ht="21" x14ac:dyDescent="0.4">
      <c r="A139" s="21"/>
      <c r="B139" s="12"/>
      <c r="C139" s="16"/>
      <c r="D139" s="16"/>
      <c r="E139" s="16"/>
      <c r="F139" s="16"/>
      <c r="G139" s="16"/>
      <c r="H139" s="16"/>
      <c r="I139" s="16"/>
    </row>
    <row r="140" spans="1:9" ht="21" x14ac:dyDescent="0.4">
      <c r="A140" s="32" t="s">
        <v>134</v>
      </c>
      <c r="B140" s="33" t="s">
        <v>25</v>
      </c>
      <c r="C140" s="34" t="s">
        <v>135</v>
      </c>
      <c r="D140" s="35" t="s">
        <v>136</v>
      </c>
      <c r="E140" s="35" t="s">
        <v>43</v>
      </c>
      <c r="F140" s="15"/>
      <c r="G140" s="15"/>
      <c r="H140" s="15"/>
      <c r="I140" s="58" t="s">
        <v>37</v>
      </c>
    </row>
    <row r="141" spans="1:9" ht="21" x14ac:dyDescent="0.4">
      <c r="A141" s="4"/>
      <c r="B141" s="1"/>
      <c r="C141" s="2" t="s">
        <v>137</v>
      </c>
      <c r="D141" s="73"/>
      <c r="E141" s="73"/>
      <c r="F141" s="15"/>
      <c r="G141" s="15"/>
      <c r="H141" s="15"/>
      <c r="I141" s="111"/>
    </row>
    <row r="142" spans="1:9" ht="21" x14ac:dyDescent="0.4">
      <c r="A142" s="21"/>
      <c r="B142" s="12"/>
      <c r="C142" s="16"/>
      <c r="D142" s="73"/>
      <c r="E142" s="73"/>
      <c r="F142" s="16"/>
      <c r="G142" s="16"/>
      <c r="H142" s="16"/>
      <c r="I142" s="112"/>
    </row>
    <row r="143" spans="1:9" ht="21" x14ac:dyDescent="0.4">
      <c r="A143" s="21"/>
      <c r="B143" s="12"/>
      <c r="C143" s="16"/>
      <c r="D143" s="16"/>
      <c r="E143" s="16"/>
      <c r="F143" s="16"/>
      <c r="G143" s="16"/>
      <c r="H143" s="16"/>
      <c r="I143" s="94"/>
    </row>
    <row r="144" spans="1:9" ht="21" x14ac:dyDescent="0.4">
      <c r="A144" s="96" t="s">
        <v>157</v>
      </c>
      <c r="B144" s="97" t="s">
        <v>25</v>
      </c>
      <c r="C144" s="98" t="s">
        <v>158</v>
      </c>
      <c r="D144" s="99" t="s">
        <v>140</v>
      </c>
      <c r="E144" s="99" t="s">
        <v>33</v>
      </c>
      <c r="F144" s="99" t="s">
        <v>159</v>
      </c>
      <c r="G144" s="99" t="s">
        <v>33</v>
      </c>
      <c r="H144" s="16"/>
      <c r="I144" s="100" t="s">
        <v>37</v>
      </c>
    </row>
    <row r="145" spans="1:9" ht="21" x14ac:dyDescent="0.4">
      <c r="A145" s="4"/>
      <c r="B145" s="1"/>
      <c r="C145" s="2" t="s">
        <v>212</v>
      </c>
      <c r="D145" s="73"/>
      <c r="E145" s="73"/>
      <c r="F145" s="73"/>
      <c r="G145" s="73"/>
      <c r="H145" s="16"/>
      <c r="I145" s="111"/>
    </row>
    <row r="146" spans="1:9" ht="21" x14ac:dyDescent="0.4">
      <c r="A146" s="21"/>
      <c r="B146" s="12"/>
      <c r="C146" s="13"/>
      <c r="D146" s="73"/>
      <c r="E146" s="73"/>
      <c r="F146" s="73"/>
      <c r="G146" s="73"/>
      <c r="H146" s="16"/>
      <c r="I146" s="112"/>
    </row>
    <row r="147" spans="1:9" ht="21" x14ac:dyDescent="0.4">
      <c r="A147" s="21"/>
      <c r="B147" s="12"/>
      <c r="C147" s="16"/>
      <c r="D147" s="16"/>
      <c r="E147" s="16"/>
      <c r="F147" s="16"/>
      <c r="G147" s="16"/>
      <c r="H147" s="16"/>
      <c r="I147" s="94"/>
    </row>
    <row r="148" spans="1:9" ht="21" x14ac:dyDescent="0.4">
      <c r="A148" s="96" t="s">
        <v>79</v>
      </c>
      <c r="B148" s="97" t="s">
        <v>25</v>
      </c>
      <c r="C148" s="98" t="s">
        <v>160</v>
      </c>
      <c r="D148" s="99" t="s">
        <v>51</v>
      </c>
      <c r="E148" s="99" t="s">
        <v>82</v>
      </c>
      <c r="F148" s="99" t="s">
        <v>33</v>
      </c>
      <c r="G148" s="16"/>
      <c r="H148" s="16"/>
      <c r="I148" s="100" t="s">
        <v>37</v>
      </c>
    </row>
    <row r="149" spans="1:9" ht="44.4" x14ac:dyDescent="0.4">
      <c r="A149" s="4"/>
      <c r="B149" s="1"/>
      <c r="C149" s="2" t="s">
        <v>161</v>
      </c>
      <c r="D149" s="73"/>
      <c r="E149" s="73"/>
      <c r="F149" s="73"/>
      <c r="G149" s="16"/>
      <c r="H149" s="16"/>
      <c r="I149" s="111"/>
    </row>
    <row r="150" spans="1:9" ht="21" x14ac:dyDescent="0.4">
      <c r="A150" s="21"/>
      <c r="B150" s="12"/>
      <c r="C150" s="16"/>
      <c r="D150" s="16"/>
      <c r="E150" s="16"/>
      <c r="F150" s="16"/>
      <c r="G150" s="16"/>
      <c r="H150" s="16"/>
      <c r="I150" s="94"/>
    </row>
    <row r="151" spans="1:9" ht="21" x14ac:dyDescent="0.4">
      <c r="A151" s="96" t="s">
        <v>162</v>
      </c>
      <c r="B151" s="97" t="s">
        <v>25</v>
      </c>
      <c r="C151" s="98" t="s">
        <v>163</v>
      </c>
      <c r="D151" s="99" t="s">
        <v>48</v>
      </c>
      <c r="E151" s="15"/>
      <c r="F151" s="15"/>
      <c r="G151" s="15"/>
      <c r="H151" s="15"/>
      <c r="I151" s="100" t="s">
        <v>37</v>
      </c>
    </row>
    <row r="152" spans="1:9" ht="30" x14ac:dyDescent="0.4">
      <c r="A152" s="4"/>
      <c r="B152" s="1"/>
      <c r="C152" s="2" t="s">
        <v>164</v>
      </c>
      <c r="D152" s="73"/>
      <c r="E152" s="16"/>
      <c r="F152" s="16"/>
      <c r="G152" s="16"/>
      <c r="H152" s="16"/>
      <c r="I152" s="111"/>
    </row>
    <row r="153" spans="1:9" ht="21" x14ac:dyDescent="0.4">
      <c r="A153" s="21"/>
      <c r="B153" s="12"/>
      <c r="C153" s="16"/>
      <c r="D153" s="16"/>
      <c r="E153" s="16"/>
      <c r="F153" s="16"/>
      <c r="G153" s="16"/>
      <c r="H153" s="16"/>
      <c r="I153" s="94"/>
    </row>
    <row r="154" spans="1:9" ht="21" x14ac:dyDescent="0.4">
      <c r="A154" s="106" t="s">
        <v>188</v>
      </c>
      <c r="B154" s="107" t="s">
        <v>25</v>
      </c>
      <c r="C154" s="108" t="s">
        <v>189</v>
      </c>
      <c r="D154" s="109" t="s">
        <v>190</v>
      </c>
      <c r="E154" s="15"/>
      <c r="F154" s="15"/>
      <c r="G154" s="15"/>
      <c r="H154" s="15"/>
      <c r="I154" s="110" t="s">
        <v>37</v>
      </c>
    </row>
    <row r="155" spans="1:9" ht="30" x14ac:dyDescent="0.4">
      <c r="A155" s="4"/>
      <c r="B155" s="1"/>
      <c r="C155" s="2" t="s">
        <v>191</v>
      </c>
      <c r="D155" s="73"/>
      <c r="E155" s="16"/>
      <c r="F155" s="16"/>
      <c r="G155" s="16"/>
      <c r="H155" s="16"/>
      <c r="I155" s="111"/>
    </row>
    <row r="157" spans="1:9" ht="32.4" x14ac:dyDescent="0.4">
      <c r="A157" s="106" t="s">
        <v>192</v>
      </c>
      <c r="B157" s="107" t="s">
        <v>25</v>
      </c>
      <c r="C157" s="108" t="s">
        <v>193</v>
      </c>
      <c r="D157" s="109" t="s">
        <v>195</v>
      </c>
      <c r="E157" s="109" t="s">
        <v>194</v>
      </c>
      <c r="F157" s="15"/>
      <c r="G157" s="15"/>
      <c r="H157" s="15"/>
      <c r="I157" s="110" t="s">
        <v>37</v>
      </c>
    </row>
    <row r="158" spans="1:9" ht="21" x14ac:dyDescent="0.4">
      <c r="A158" s="4"/>
      <c r="B158" s="1"/>
      <c r="C158" s="2"/>
      <c r="D158" s="73"/>
      <c r="E158" s="73"/>
      <c r="F158" s="16"/>
      <c r="G158" s="16"/>
      <c r="H158" s="16"/>
      <c r="I158" s="111"/>
    </row>
    <row r="160" spans="1:9" ht="21" x14ac:dyDescent="0.4">
      <c r="A160" s="106" t="s">
        <v>78</v>
      </c>
      <c r="B160" s="107" t="s">
        <v>25</v>
      </c>
      <c r="C160" s="108" t="s">
        <v>196</v>
      </c>
      <c r="D160" s="109" t="s">
        <v>195</v>
      </c>
      <c r="E160" s="109" t="s">
        <v>198</v>
      </c>
      <c r="F160" s="15"/>
      <c r="G160" s="15"/>
      <c r="H160" s="15"/>
      <c r="I160" s="110" t="s">
        <v>37</v>
      </c>
    </row>
    <row r="161" spans="1:9" ht="30" x14ac:dyDescent="0.4">
      <c r="A161" s="4"/>
      <c r="B161" s="1"/>
      <c r="C161" s="2" t="s">
        <v>197</v>
      </c>
      <c r="D161" s="73"/>
      <c r="E161" s="73"/>
      <c r="F161" s="16"/>
      <c r="G161" s="16"/>
      <c r="H161" s="16"/>
      <c r="I161" s="111"/>
    </row>
    <row r="163" spans="1:9" ht="32.4" x14ac:dyDescent="0.4">
      <c r="A163" s="106" t="s">
        <v>199</v>
      </c>
      <c r="B163" s="107" t="s">
        <v>25</v>
      </c>
      <c r="C163" s="108" t="s">
        <v>200</v>
      </c>
      <c r="D163" s="109" t="s">
        <v>202</v>
      </c>
      <c r="E163" s="109" t="s">
        <v>203</v>
      </c>
      <c r="F163" s="15"/>
      <c r="G163" s="15"/>
      <c r="H163" s="15"/>
      <c r="I163" s="110" t="s">
        <v>37</v>
      </c>
    </row>
    <row r="164" spans="1:9" ht="30" x14ac:dyDescent="0.4">
      <c r="A164" s="4"/>
      <c r="B164" s="1"/>
      <c r="C164" s="2" t="s">
        <v>201</v>
      </c>
      <c r="D164" s="73"/>
      <c r="E164" s="73"/>
      <c r="F164" s="16"/>
      <c r="G164" s="16"/>
      <c r="H164" s="16"/>
      <c r="I164" s="111"/>
    </row>
    <row r="165" spans="1:9" ht="21" x14ac:dyDescent="0.4">
      <c r="A165" s="21"/>
      <c r="B165" s="12"/>
      <c r="C165" s="16"/>
      <c r="D165" s="73"/>
      <c r="E165" s="73"/>
      <c r="F165" s="16"/>
      <c r="G165" s="16"/>
      <c r="H165" s="16"/>
      <c r="I165" s="6"/>
    </row>
  </sheetData>
  <mergeCells count="2">
    <mergeCell ref="A1:I1"/>
    <mergeCell ref="D2:F2"/>
  </mergeCells>
  <conditionalFormatting sqref="I1:I4 I9:I10 I51 I59:I60 I64 I130:I131 I68:I69 I54:I55 I91 I95:I97 I109:I110 I116 I120 I156 I159 I162 I166:I1048576 I136:I137 I133:I134 I112 I105:I106 I102:I103 I99:I100 I87:I88 I84:I85 I80:I82 I71:I72 I35:I36 I32:I33 I22:I30 I19:I20 I16:I17 I74:I78">
    <cfRule type="cellIs" dxfId="158" priority="171" operator="equal">
      <formula>"NEIN"</formula>
    </cfRule>
    <cfRule type="cellIs" dxfId="157" priority="172" operator="equal">
      <formula>"JA"</formula>
    </cfRule>
  </conditionalFormatting>
  <conditionalFormatting sqref="I43">
    <cfRule type="cellIs" dxfId="156" priority="167" operator="equal">
      <formula>"NEIN"</formula>
    </cfRule>
    <cfRule type="cellIs" dxfId="155" priority="168" operator="equal">
      <formula>"JA"</formula>
    </cfRule>
  </conditionalFormatting>
  <conditionalFormatting sqref="C50">
    <cfRule type="expression" dxfId="154" priority="166">
      <formula>$I50="JA"</formula>
    </cfRule>
  </conditionalFormatting>
  <conditionalFormatting sqref="I63">
    <cfRule type="cellIs" dxfId="153" priority="164" operator="equal">
      <formula>"NEIN"</formula>
    </cfRule>
    <cfRule type="cellIs" dxfId="152" priority="165" operator="equal">
      <formula>"JA"</formula>
    </cfRule>
  </conditionalFormatting>
  <conditionalFormatting sqref="I67">
    <cfRule type="cellIs" dxfId="151" priority="162" operator="equal">
      <formula>"NEIN"</formula>
    </cfRule>
    <cfRule type="cellIs" dxfId="150" priority="163" operator="equal">
      <formula>"JA"</formula>
    </cfRule>
  </conditionalFormatting>
  <conditionalFormatting sqref="I128">
    <cfRule type="cellIs" dxfId="149" priority="160" operator="equal">
      <formula>"NEIN"</formula>
    </cfRule>
    <cfRule type="cellIs" dxfId="148" priority="161" operator="equal">
      <formula>"JA"</formula>
    </cfRule>
  </conditionalFormatting>
  <conditionalFormatting sqref="I140 I147 I150 I153 I143">
    <cfRule type="cellIs" dxfId="147" priority="158" operator="equal">
      <formula>"NEIN"</formula>
    </cfRule>
    <cfRule type="cellIs" dxfId="146" priority="159" operator="equal">
      <formula>"JA"</formula>
    </cfRule>
  </conditionalFormatting>
  <conditionalFormatting sqref="I89">
    <cfRule type="cellIs" dxfId="145" priority="156" operator="equal">
      <formula>"NEIN"</formula>
    </cfRule>
    <cfRule type="cellIs" dxfId="144" priority="157" operator="equal">
      <formula>"JA"</formula>
    </cfRule>
  </conditionalFormatting>
  <conditionalFormatting sqref="I92 I94">
    <cfRule type="cellIs" dxfId="143" priority="154" operator="equal">
      <formula>"NEIN"</formula>
    </cfRule>
    <cfRule type="cellIs" dxfId="142" priority="155" operator="equal">
      <formula>"JA"</formula>
    </cfRule>
  </conditionalFormatting>
  <conditionalFormatting sqref="I144">
    <cfRule type="cellIs" dxfId="141" priority="152" operator="equal">
      <formula>"NEIN"</formula>
    </cfRule>
    <cfRule type="cellIs" dxfId="140" priority="153" operator="equal">
      <formula>"JA"</formula>
    </cfRule>
  </conditionalFormatting>
  <conditionalFormatting sqref="I148">
    <cfRule type="cellIs" dxfId="139" priority="150" operator="equal">
      <formula>"NEIN"</formula>
    </cfRule>
    <cfRule type="cellIs" dxfId="138" priority="151" operator="equal">
      <formula>"JA"</formula>
    </cfRule>
  </conditionalFormatting>
  <conditionalFormatting sqref="I151">
    <cfRule type="cellIs" dxfId="137" priority="148" operator="equal">
      <formula>"NEIN"</formula>
    </cfRule>
    <cfRule type="cellIs" dxfId="136" priority="149" operator="equal">
      <formula>"JA"</formula>
    </cfRule>
  </conditionalFormatting>
  <conditionalFormatting sqref="I113">
    <cfRule type="cellIs" dxfId="135" priority="144" operator="equal">
      <formula>"NEIN"</formula>
    </cfRule>
    <cfRule type="cellIs" dxfId="134" priority="145" operator="equal">
      <formula>"JA"</formula>
    </cfRule>
  </conditionalFormatting>
  <conditionalFormatting sqref="I121">
    <cfRule type="cellIs" dxfId="133" priority="136" operator="equal">
      <formula>"NEIN"</formula>
    </cfRule>
    <cfRule type="cellIs" dxfId="132" priority="137" operator="equal">
      <formula>"JA"</formula>
    </cfRule>
  </conditionalFormatting>
  <conditionalFormatting sqref="I117">
    <cfRule type="cellIs" dxfId="131" priority="140" operator="equal">
      <formula>"NEIN"</formula>
    </cfRule>
    <cfRule type="cellIs" dxfId="130" priority="141" operator="equal">
      <formula>"JA"</formula>
    </cfRule>
  </conditionalFormatting>
  <conditionalFormatting sqref="I154">
    <cfRule type="cellIs" dxfId="129" priority="134" operator="equal">
      <formula>"NEIN"</formula>
    </cfRule>
    <cfRule type="cellIs" dxfId="128" priority="135" operator="equal">
      <formula>"JA"</formula>
    </cfRule>
  </conditionalFormatting>
  <conditionalFormatting sqref="I157">
    <cfRule type="cellIs" dxfId="127" priority="132" operator="equal">
      <formula>"NEIN"</formula>
    </cfRule>
    <cfRule type="cellIs" dxfId="126" priority="133" operator="equal">
      <formula>"JA"</formula>
    </cfRule>
  </conditionalFormatting>
  <conditionalFormatting sqref="I160">
    <cfRule type="cellIs" dxfId="125" priority="130" operator="equal">
      <formula>"NEIN"</formula>
    </cfRule>
    <cfRule type="cellIs" dxfId="124" priority="131" operator="equal">
      <formula>"JA"</formula>
    </cfRule>
  </conditionalFormatting>
  <conditionalFormatting sqref="I163">
    <cfRule type="cellIs" dxfId="123" priority="128" operator="equal">
      <formula>"NEIN"</formula>
    </cfRule>
    <cfRule type="cellIs" dxfId="122" priority="129" operator="equal">
      <formula>"JA"</formula>
    </cfRule>
  </conditionalFormatting>
  <conditionalFormatting sqref="I164">
    <cfRule type="containsText" dxfId="121" priority="125" operator="containsText" text="WAHR">
      <formula>NOT(ISERROR(SEARCH("WAHR",I164)))</formula>
    </cfRule>
  </conditionalFormatting>
  <conditionalFormatting sqref="I164">
    <cfRule type="cellIs" dxfId="120" priority="123" operator="equal">
      <formula>"nein"</formula>
    </cfRule>
    <cfRule type="containsText" dxfId="119" priority="124" operator="containsText" text="ja">
      <formula>NOT(ISERROR(SEARCH("ja",I164)))</formula>
    </cfRule>
  </conditionalFormatting>
  <conditionalFormatting sqref="I161">
    <cfRule type="containsText" dxfId="118" priority="122" operator="containsText" text="WAHR">
      <formula>NOT(ISERROR(SEARCH("WAHR",I161)))</formula>
    </cfRule>
  </conditionalFormatting>
  <conditionalFormatting sqref="I161">
    <cfRule type="cellIs" dxfId="117" priority="120" operator="equal">
      <formula>"nein"</formula>
    </cfRule>
    <cfRule type="containsText" dxfId="116" priority="121" operator="containsText" text="ja">
      <formula>NOT(ISERROR(SEARCH("ja",I161)))</formula>
    </cfRule>
  </conditionalFormatting>
  <conditionalFormatting sqref="I158">
    <cfRule type="containsText" dxfId="115" priority="119" operator="containsText" text="WAHR">
      <formula>NOT(ISERROR(SEARCH("WAHR",I158)))</formula>
    </cfRule>
  </conditionalFormatting>
  <conditionalFormatting sqref="I158">
    <cfRule type="cellIs" dxfId="114" priority="117" operator="equal">
      <formula>"nein"</formula>
    </cfRule>
    <cfRule type="containsText" dxfId="113" priority="118" operator="containsText" text="ja">
      <formula>NOT(ISERROR(SEARCH("ja",I158)))</formula>
    </cfRule>
  </conditionalFormatting>
  <conditionalFormatting sqref="I155">
    <cfRule type="containsText" dxfId="112" priority="116" operator="containsText" text="WAHR">
      <formula>NOT(ISERROR(SEARCH("WAHR",I155)))</formula>
    </cfRule>
  </conditionalFormatting>
  <conditionalFormatting sqref="I155">
    <cfRule type="cellIs" dxfId="111" priority="114" operator="equal">
      <formula>"nein"</formula>
    </cfRule>
    <cfRule type="containsText" dxfId="110" priority="115" operator="containsText" text="ja">
      <formula>NOT(ISERROR(SEARCH("ja",I155)))</formula>
    </cfRule>
  </conditionalFormatting>
  <conditionalFormatting sqref="I152">
    <cfRule type="containsText" dxfId="109" priority="113" operator="containsText" text="WAHR">
      <formula>NOT(ISERROR(SEARCH("WAHR",I152)))</formula>
    </cfRule>
  </conditionalFormatting>
  <conditionalFormatting sqref="I152">
    <cfRule type="cellIs" dxfId="108" priority="111" operator="equal">
      <formula>"nein"</formula>
    </cfRule>
    <cfRule type="containsText" dxfId="107" priority="112" operator="containsText" text="ja">
      <formula>NOT(ISERROR(SEARCH("ja",I152)))</formula>
    </cfRule>
  </conditionalFormatting>
  <conditionalFormatting sqref="I149">
    <cfRule type="containsText" dxfId="106" priority="110" operator="containsText" text="WAHR">
      <formula>NOT(ISERROR(SEARCH("WAHR",I149)))</formula>
    </cfRule>
  </conditionalFormatting>
  <conditionalFormatting sqref="I149">
    <cfRule type="cellIs" dxfId="105" priority="108" operator="equal">
      <formula>"nein"</formula>
    </cfRule>
    <cfRule type="containsText" dxfId="104" priority="109" operator="containsText" text="ja">
      <formula>NOT(ISERROR(SEARCH("ja",I149)))</formula>
    </cfRule>
  </conditionalFormatting>
  <conditionalFormatting sqref="I145">
    <cfRule type="containsText" dxfId="103" priority="107" operator="containsText" text="WAHR">
      <formula>NOT(ISERROR(SEARCH("WAHR",I145)))</formula>
    </cfRule>
  </conditionalFormatting>
  <conditionalFormatting sqref="I145">
    <cfRule type="cellIs" dxfId="102" priority="105" operator="equal">
      <formula>"nein"</formula>
    </cfRule>
    <cfRule type="containsText" dxfId="101" priority="106" operator="containsText" text="ja">
      <formula>NOT(ISERROR(SEARCH("ja",I145)))</formula>
    </cfRule>
  </conditionalFormatting>
  <conditionalFormatting sqref="I138">
    <cfRule type="containsText" dxfId="100" priority="101" operator="containsText" text="WAHR">
      <formula>NOT(ISERROR(SEARCH("WAHR",I138)))</formula>
    </cfRule>
  </conditionalFormatting>
  <conditionalFormatting sqref="I138">
    <cfRule type="cellIs" dxfId="99" priority="99" operator="equal">
      <formula>"nein"</formula>
    </cfRule>
    <cfRule type="containsText" dxfId="98" priority="100" operator="containsText" text="ja">
      <formula>NOT(ISERROR(SEARCH("ja",I138)))</formula>
    </cfRule>
  </conditionalFormatting>
  <conditionalFormatting sqref="I135">
    <cfRule type="containsText" dxfId="97" priority="98" operator="containsText" text="WAHR">
      <formula>NOT(ISERROR(SEARCH("WAHR",I135)))</formula>
    </cfRule>
  </conditionalFormatting>
  <conditionalFormatting sqref="I135">
    <cfRule type="cellIs" dxfId="96" priority="96" operator="equal">
      <formula>"nein"</formula>
    </cfRule>
    <cfRule type="containsText" dxfId="95" priority="97" operator="containsText" text="ja">
      <formula>NOT(ISERROR(SEARCH("ja",I135)))</formula>
    </cfRule>
  </conditionalFormatting>
  <conditionalFormatting sqref="I132">
    <cfRule type="containsText" dxfId="94" priority="95" operator="containsText" text="WAHR">
      <formula>NOT(ISERROR(SEARCH("WAHR",I132)))</formula>
    </cfRule>
  </conditionalFormatting>
  <conditionalFormatting sqref="I132">
    <cfRule type="cellIs" dxfId="93" priority="93" operator="equal">
      <formula>"nein"</formula>
    </cfRule>
    <cfRule type="containsText" dxfId="92" priority="94" operator="containsText" text="ja">
      <formula>NOT(ISERROR(SEARCH("ja",I132)))</formula>
    </cfRule>
  </conditionalFormatting>
  <conditionalFormatting sqref="I129">
    <cfRule type="containsText" dxfId="91" priority="92" operator="containsText" text="WAHR">
      <formula>NOT(ISERROR(SEARCH("WAHR",I129)))</formula>
    </cfRule>
  </conditionalFormatting>
  <conditionalFormatting sqref="I129">
    <cfRule type="cellIs" dxfId="90" priority="90" operator="equal">
      <formula>"nein"</formula>
    </cfRule>
    <cfRule type="containsText" dxfId="89" priority="91" operator="containsText" text="ja">
      <formula>NOT(ISERROR(SEARCH("ja",I129)))</formula>
    </cfRule>
  </conditionalFormatting>
  <conditionalFormatting sqref="I122">
    <cfRule type="containsText" dxfId="88" priority="89" operator="containsText" text="WAHR">
      <formula>NOT(ISERROR(SEARCH("WAHR",I122)))</formula>
    </cfRule>
  </conditionalFormatting>
  <conditionalFormatting sqref="I122">
    <cfRule type="cellIs" dxfId="87" priority="87" operator="equal">
      <formula>"nein"</formula>
    </cfRule>
    <cfRule type="containsText" dxfId="86" priority="88" operator="containsText" text="ja">
      <formula>NOT(ISERROR(SEARCH("ja",I122)))</formula>
    </cfRule>
  </conditionalFormatting>
  <conditionalFormatting sqref="I118">
    <cfRule type="containsText" dxfId="85" priority="86" operator="containsText" text="WAHR">
      <formula>NOT(ISERROR(SEARCH("WAHR",I118)))</formula>
    </cfRule>
  </conditionalFormatting>
  <conditionalFormatting sqref="I118">
    <cfRule type="cellIs" dxfId="84" priority="84" operator="equal">
      <formula>"nein"</formula>
    </cfRule>
    <cfRule type="containsText" dxfId="83" priority="85" operator="containsText" text="ja">
      <formula>NOT(ISERROR(SEARCH("ja",I118)))</formula>
    </cfRule>
  </conditionalFormatting>
  <conditionalFormatting sqref="I114">
    <cfRule type="containsText" dxfId="82" priority="83" operator="containsText" text="WAHR">
      <formula>NOT(ISERROR(SEARCH("WAHR",I114)))</formula>
    </cfRule>
  </conditionalFormatting>
  <conditionalFormatting sqref="I114">
    <cfRule type="cellIs" dxfId="81" priority="81" operator="equal">
      <formula>"nein"</formula>
    </cfRule>
    <cfRule type="containsText" dxfId="80" priority="82" operator="containsText" text="ja">
      <formula>NOT(ISERROR(SEARCH("ja",I114)))</formula>
    </cfRule>
  </conditionalFormatting>
  <conditionalFormatting sqref="I111">
    <cfRule type="containsText" dxfId="79" priority="80" operator="containsText" text="WAHR">
      <formula>NOT(ISERROR(SEARCH("WAHR",I111)))</formula>
    </cfRule>
  </conditionalFormatting>
  <conditionalFormatting sqref="I111">
    <cfRule type="cellIs" dxfId="78" priority="78" operator="equal">
      <formula>"nein"</formula>
    </cfRule>
    <cfRule type="containsText" dxfId="77" priority="79" operator="containsText" text="ja">
      <formula>NOT(ISERROR(SEARCH("ja",I111)))</formula>
    </cfRule>
  </conditionalFormatting>
  <conditionalFormatting sqref="I107">
    <cfRule type="containsText" dxfId="76" priority="77" operator="containsText" text="WAHR">
      <formula>NOT(ISERROR(SEARCH("WAHR",I107)))</formula>
    </cfRule>
  </conditionalFormatting>
  <conditionalFormatting sqref="I107">
    <cfRule type="cellIs" dxfId="75" priority="75" operator="equal">
      <formula>"nein"</formula>
    </cfRule>
    <cfRule type="containsText" dxfId="74" priority="76" operator="containsText" text="ja">
      <formula>NOT(ISERROR(SEARCH("ja",I107)))</formula>
    </cfRule>
  </conditionalFormatting>
  <conditionalFormatting sqref="I104">
    <cfRule type="containsText" dxfId="73" priority="74" operator="containsText" text="WAHR">
      <formula>NOT(ISERROR(SEARCH("WAHR",I104)))</formula>
    </cfRule>
  </conditionalFormatting>
  <conditionalFormatting sqref="I104">
    <cfRule type="cellIs" dxfId="72" priority="72" operator="equal">
      <formula>"nein"</formula>
    </cfRule>
    <cfRule type="containsText" dxfId="71" priority="73" operator="containsText" text="ja">
      <formula>NOT(ISERROR(SEARCH("ja",I104)))</formula>
    </cfRule>
  </conditionalFormatting>
  <conditionalFormatting sqref="I101">
    <cfRule type="containsText" dxfId="70" priority="71" operator="containsText" text="WAHR">
      <formula>NOT(ISERROR(SEARCH("WAHR",I101)))</formula>
    </cfRule>
  </conditionalFormatting>
  <conditionalFormatting sqref="I101">
    <cfRule type="cellIs" dxfId="69" priority="69" operator="equal">
      <formula>"nein"</formula>
    </cfRule>
    <cfRule type="containsText" dxfId="68" priority="70" operator="containsText" text="ja">
      <formula>NOT(ISERROR(SEARCH("ja",I101)))</formula>
    </cfRule>
  </conditionalFormatting>
  <conditionalFormatting sqref="I98">
    <cfRule type="containsText" dxfId="67" priority="68" operator="containsText" text="WAHR">
      <formula>NOT(ISERROR(SEARCH("WAHR",I98)))</formula>
    </cfRule>
  </conditionalFormatting>
  <conditionalFormatting sqref="I98">
    <cfRule type="cellIs" dxfId="66" priority="66" operator="equal">
      <formula>"nein"</formula>
    </cfRule>
    <cfRule type="containsText" dxfId="65" priority="67" operator="containsText" text="ja">
      <formula>NOT(ISERROR(SEARCH("ja",I98)))</formula>
    </cfRule>
  </conditionalFormatting>
  <conditionalFormatting sqref="I93">
    <cfRule type="containsText" dxfId="64" priority="65" operator="containsText" text="WAHR">
      <formula>NOT(ISERROR(SEARCH("WAHR",I93)))</formula>
    </cfRule>
  </conditionalFormatting>
  <conditionalFormatting sqref="I93">
    <cfRule type="cellIs" dxfId="63" priority="63" operator="equal">
      <formula>"nein"</formula>
    </cfRule>
    <cfRule type="containsText" dxfId="62" priority="64" operator="containsText" text="ja">
      <formula>NOT(ISERROR(SEARCH("ja",I93)))</formula>
    </cfRule>
  </conditionalFormatting>
  <conditionalFormatting sqref="I90">
    <cfRule type="containsText" dxfId="61" priority="62" operator="containsText" text="WAHR">
      <formula>NOT(ISERROR(SEARCH("WAHR",I90)))</formula>
    </cfRule>
  </conditionalFormatting>
  <conditionalFormatting sqref="I90">
    <cfRule type="cellIs" dxfId="60" priority="60" operator="equal">
      <formula>"nein"</formula>
    </cfRule>
    <cfRule type="containsText" dxfId="59" priority="61" operator="containsText" text="ja">
      <formula>NOT(ISERROR(SEARCH("ja",I90)))</formula>
    </cfRule>
  </conditionalFormatting>
  <conditionalFormatting sqref="I86">
    <cfRule type="containsText" dxfId="58" priority="59" operator="containsText" text="WAHR">
      <formula>NOT(ISERROR(SEARCH("WAHR",I86)))</formula>
    </cfRule>
  </conditionalFormatting>
  <conditionalFormatting sqref="I86">
    <cfRule type="cellIs" dxfId="57" priority="57" operator="equal">
      <formula>"nein"</formula>
    </cfRule>
    <cfRule type="containsText" dxfId="56" priority="58" operator="containsText" text="ja">
      <formula>NOT(ISERROR(SEARCH("ja",I86)))</formula>
    </cfRule>
  </conditionalFormatting>
  <conditionalFormatting sqref="I83">
    <cfRule type="containsText" dxfId="55" priority="56" operator="containsText" text="WAHR">
      <formula>NOT(ISERROR(SEARCH("WAHR",I83)))</formula>
    </cfRule>
  </conditionalFormatting>
  <conditionalFormatting sqref="I83">
    <cfRule type="cellIs" dxfId="54" priority="54" operator="equal">
      <formula>"nein"</formula>
    </cfRule>
    <cfRule type="containsText" dxfId="53" priority="55" operator="containsText" text="ja">
      <formula>NOT(ISERROR(SEARCH("ja",I83)))</formula>
    </cfRule>
  </conditionalFormatting>
  <conditionalFormatting sqref="I79">
    <cfRule type="containsText" dxfId="52" priority="53" operator="containsText" text="WAHR">
      <formula>NOT(ISERROR(SEARCH("WAHR",I79)))</formula>
    </cfRule>
  </conditionalFormatting>
  <conditionalFormatting sqref="I79">
    <cfRule type="cellIs" dxfId="51" priority="51" operator="equal">
      <formula>"nein"</formula>
    </cfRule>
    <cfRule type="containsText" dxfId="50" priority="52" operator="containsText" text="ja">
      <formula>NOT(ISERROR(SEARCH("ja",I79)))</formula>
    </cfRule>
  </conditionalFormatting>
  <conditionalFormatting sqref="I73">
    <cfRule type="containsText" dxfId="49" priority="50" operator="containsText" text="WAHR">
      <formula>NOT(ISERROR(SEARCH("WAHR",I73)))</formula>
    </cfRule>
  </conditionalFormatting>
  <conditionalFormatting sqref="I73">
    <cfRule type="cellIs" dxfId="48" priority="48" operator="equal">
      <formula>"nein"</formula>
    </cfRule>
    <cfRule type="containsText" dxfId="47" priority="49" operator="containsText" text="ja">
      <formula>NOT(ISERROR(SEARCH("ja",I73)))</formula>
    </cfRule>
  </conditionalFormatting>
  <conditionalFormatting sqref="I70">
    <cfRule type="containsText" dxfId="46" priority="47" operator="containsText" text="WAHR">
      <formula>NOT(ISERROR(SEARCH("WAHR",I70)))</formula>
    </cfRule>
  </conditionalFormatting>
  <conditionalFormatting sqref="I70">
    <cfRule type="cellIs" dxfId="45" priority="45" operator="equal">
      <formula>"nein"</formula>
    </cfRule>
    <cfRule type="containsText" dxfId="44" priority="46" operator="containsText" text="ja">
      <formula>NOT(ISERROR(SEARCH("ja",I70)))</formula>
    </cfRule>
  </conditionalFormatting>
  <conditionalFormatting sqref="I66">
    <cfRule type="containsText" dxfId="43" priority="44" operator="containsText" text="WAHR">
      <formula>NOT(ISERROR(SEARCH("WAHR",I66)))</formula>
    </cfRule>
  </conditionalFormatting>
  <conditionalFormatting sqref="I66">
    <cfRule type="cellIs" dxfId="42" priority="42" operator="equal">
      <formula>"nein"</formula>
    </cfRule>
    <cfRule type="containsText" dxfId="41" priority="43" operator="containsText" text="ja">
      <formula>NOT(ISERROR(SEARCH("ja",I66)))</formula>
    </cfRule>
  </conditionalFormatting>
  <conditionalFormatting sqref="I62">
    <cfRule type="containsText" dxfId="40" priority="41" operator="containsText" text="WAHR">
      <formula>NOT(ISERROR(SEARCH("WAHR",I62)))</formula>
    </cfRule>
  </conditionalFormatting>
  <conditionalFormatting sqref="I62">
    <cfRule type="cellIs" dxfId="39" priority="39" operator="equal">
      <formula>"nein"</formula>
    </cfRule>
    <cfRule type="containsText" dxfId="38" priority="40" operator="containsText" text="ja">
      <formula>NOT(ISERROR(SEARCH("ja",I62)))</formula>
    </cfRule>
  </conditionalFormatting>
  <conditionalFormatting sqref="I57">
    <cfRule type="containsText" dxfId="37" priority="38" operator="containsText" text="WAHR">
      <formula>NOT(ISERROR(SEARCH("WAHR",I57)))</formula>
    </cfRule>
  </conditionalFormatting>
  <conditionalFormatting sqref="I57">
    <cfRule type="cellIs" dxfId="36" priority="36" operator="equal">
      <formula>"nein"</formula>
    </cfRule>
    <cfRule type="containsText" dxfId="35" priority="37" operator="containsText" text="ja">
      <formula>NOT(ISERROR(SEARCH("ja",I57)))</formula>
    </cfRule>
  </conditionalFormatting>
  <conditionalFormatting sqref="I53">
    <cfRule type="containsText" dxfId="34" priority="35" operator="containsText" text="WAHR">
      <formula>NOT(ISERROR(SEARCH("WAHR",I53)))</formula>
    </cfRule>
  </conditionalFormatting>
  <conditionalFormatting sqref="I53">
    <cfRule type="cellIs" dxfId="33" priority="33" operator="equal">
      <formula>"nein"</formula>
    </cfRule>
    <cfRule type="containsText" dxfId="32" priority="34" operator="containsText" text="ja">
      <formula>NOT(ISERROR(SEARCH("ja",I53)))</formula>
    </cfRule>
  </conditionalFormatting>
  <conditionalFormatting sqref="I44">
    <cfRule type="containsText" dxfId="31" priority="32" operator="containsText" text="WAHR">
      <formula>NOT(ISERROR(SEARCH("WAHR",I44)))</formula>
    </cfRule>
  </conditionalFormatting>
  <conditionalFormatting sqref="I44">
    <cfRule type="cellIs" dxfId="30" priority="30" operator="equal">
      <formula>"nein"</formula>
    </cfRule>
    <cfRule type="containsText" dxfId="29" priority="31" operator="containsText" text="ja">
      <formula>NOT(ISERROR(SEARCH("ja",I44)))</formula>
    </cfRule>
  </conditionalFormatting>
  <conditionalFormatting sqref="I37">
    <cfRule type="containsText" dxfId="28" priority="29" operator="containsText" text="WAHR">
      <formula>NOT(ISERROR(SEARCH("WAHR",I37)))</formula>
    </cfRule>
  </conditionalFormatting>
  <conditionalFormatting sqref="I37">
    <cfRule type="cellIs" dxfId="27" priority="27" operator="equal">
      <formula>"nein"</formula>
    </cfRule>
    <cfRule type="containsText" dxfId="26" priority="28" operator="containsText" text="ja">
      <formula>NOT(ISERROR(SEARCH("ja",I37)))</formula>
    </cfRule>
  </conditionalFormatting>
  <conditionalFormatting sqref="I34">
    <cfRule type="containsText" dxfId="25" priority="26" operator="containsText" text="WAHR">
      <formula>NOT(ISERROR(SEARCH("WAHR",I34)))</formula>
    </cfRule>
  </conditionalFormatting>
  <conditionalFormatting sqref="I34">
    <cfRule type="cellIs" dxfId="24" priority="24" operator="equal">
      <formula>"nein"</formula>
    </cfRule>
    <cfRule type="containsText" dxfId="23" priority="25" operator="containsText" text="ja">
      <formula>NOT(ISERROR(SEARCH("ja",I34)))</formula>
    </cfRule>
  </conditionalFormatting>
  <conditionalFormatting sqref="I31">
    <cfRule type="containsText" dxfId="22" priority="23" operator="containsText" text="WAHR">
      <formula>NOT(ISERROR(SEARCH("WAHR",I31)))</formula>
    </cfRule>
  </conditionalFormatting>
  <conditionalFormatting sqref="I31">
    <cfRule type="cellIs" dxfId="21" priority="21" operator="equal">
      <formula>"nein"</formula>
    </cfRule>
    <cfRule type="containsText" dxfId="20" priority="22" operator="containsText" text="ja">
      <formula>NOT(ISERROR(SEARCH("ja",I31)))</formula>
    </cfRule>
  </conditionalFormatting>
  <conditionalFormatting sqref="I21">
    <cfRule type="containsText" dxfId="19" priority="20" operator="containsText" text="WAHR">
      <formula>NOT(ISERROR(SEARCH("WAHR",I21)))</formula>
    </cfRule>
  </conditionalFormatting>
  <conditionalFormatting sqref="I21">
    <cfRule type="cellIs" dxfId="18" priority="18" operator="equal">
      <formula>"nein"</formula>
    </cfRule>
    <cfRule type="containsText" dxfId="17" priority="19" operator="containsText" text="ja">
      <formula>NOT(ISERROR(SEARCH("ja",I21)))</formula>
    </cfRule>
  </conditionalFormatting>
  <conditionalFormatting sqref="I18">
    <cfRule type="containsText" dxfId="16" priority="17" operator="containsText" text="WAHR">
      <formula>NOT(ISERROR(SEARCH("WAHR",I18)))</formula>
    </cfRule>
  </conditionalFormatting>
  <conditionalFormatting sqref="I18">
    <cfRule type="cellIs" dxfId="15" priority="15" operator="equal">
      <formula>"nein"</formula>
    </cfRule>
    <cfRule type="containsText" dxfId="14" priority="16" operator="containsText" text="ja">
      <formula>NOT(ISERROR(SEARCH("ja",I18)))</formula>
    </cfRule>
  </conditionalFormatting>
  <conditionalFormatting sqref="I11">
    <cfRule type="containsText" dxfId="13" priority="14" operator="containsText" text="WAHR">
      <formula>NOT(ISERROR(SEARCH("WAHR",I11)))</formula>
    </cfRule>
  </conditionalFormatting>
  <conditionalFormatting sqref="I11">
    <cfRule type="cellIs" dxfId="12" priority="12" operator="equal">
      <formula>"nein"</formula>
    </cfRule>
    <cfRule type="containsText" dxfId="11" priority="13" operator="containsText" text="ja">
      <formula>NOT(ISERROR(SEARCH("ja",I11)))</formula>
    </cfRule>
  </conditionalFormatting>
  <conditionalFormatting sqref="I5">
    <cfRule type="containsText" dxfId="10" priority="11" operator="containsText" text="WAHR">
      <formula>NOT(ISERROR(SEARCH("WAHR",I5)))</formula>
    </cfRule>
  </conditionalFormatting>
  <conditionalFormatting sqref="I5">
    <cfRule type="cellIs" dxfId="9" priority="9" operator="equal">
      <formula>"nein"</formula>
    </cfRule>
    <cfRule type="containsText" dxfId="8" priority="10" operator="containsText" text="ja">
      <formula>NOT(ISERROR(SEARCH("ja",I5)))</formula>
    </cfRule>
  </conditionalFormatting>
  <conditionalFormatting sqref="I49">
    <cfRule type="cellIs" dxfId="7" priority="7" operator="equal">
      <formula>"NEIN"</formula>
    </cfRule>
    <cfRule type="cellIs" dxfId="6" priority="8" operator="equal">
      <formula>"JA"</formula>
    </cfRule>
  </conditionalFormatting>
  <conditionalFormatting sqref="I50">
    <cfRule type="containsText" dxfId="5" priority="6" operator="containsText" text="WAHR">
      <formula>NOT(ISERROR(SEARCH("WAHR",I50)))</formula>
    </cfRule>
  </conditionalFormatting>
  <conditionalFormatting sqref="I50">
    <cfRule type="cellIs" dxfId="4" priority="4" operator="equal">
      <formula>"nein"</formula>
    </cfRule>
    <cfRule type="containsText" dxfId="3" priority="5" operator="containsText" text="ja">
      <formula>NOT(ISERROR(SEARCH("ja",I50)))</formula>
    </cfRule>
  </conditionalFormatting>
  <conditionalFormatting sqref="I141">
    <cfRule type="containsText" dxfId="2" priority="3" operator="containsText" text="WAHR">
      <formula>NOT(ISERROR(SEARCH("WAHR",I141)))</formula>
    </cfRule>
  </conditionalFormatting>
  <conditionalFormatting sqref="I141">
    <cfRule type="cellIs" dxfId="1" priority="1" operator="equal">
      <formula>"nein"</formula>
    </cfRule>
    <cfRule type="containsText" dxfId="0" priority="2" operator="containsText" text="ja">
      <formula>NOT(ISERROR(SEARCH("ja",I141)))</formula>
    </cfRule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Grunddaten</vt:lpstr>
      <vt:lpstr>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Mag. Andrea Harb-P</dc:creator>
  <cp:lastModifiedBy>Markus Schebella</cp:lastModifiedBy>
  <cp:lastPrinted>2018-03-09T12:30:08Z</cp:lastPrinted>
  <dcterms:created xsi:type="dcterms:W3CDTF">2018-03-09T10:18:08Z</dcterms:created>
  <dcterms:modified xsi:type="dcterms:W3CDTF">2021-09-15T09:24:36Z</dcterms:modified>
</cp:coreProperties>
</file>